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ông khai ngân sách\công khai xã Nhã Nam năm 2025\"/>
    </mc:Choice>
  </mc:AlternateContent>
  <xr:revisionPtr revIDLastSave="0" documentId="13_ncr:1_{EB15171B-219C-4112-AC92-8A9D9F34A8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S KHV từ tăng thu tiền đất" sheetId="42" r:id="rId1"/>
  </sheets>
  <definedNames>
    <definedName name="_xlnm._FilterDatabase" localSheetId="0" hidden="1">'BS KHV từ tăng thu tiền đất'!$A$10:$IM$57</definedName>
    <definedName name="_xlnm.Print_Area" localSheetId="0">'BS KHV từ tăng thu tiền đất'!$A$1:$L$57</definedName>
    <definedName name="_xlnm.Print_Titles" localSheetId="0">'BS KHV từ tăng thu tiền đất'!$5:$8</definedName>
  </definedNames>
  <calcPr calcId="191029" iterateCount="1"/>
</workbook>
</file>

<file path=xl/calcChain.xml><?xml version="1.0" encoding="utf-8"?>
<calcChain xmlns="http://schemas.openxmlformats.org/spreadsheetml/2006/main">
  <c r="C51" i="42" l="1"/>
  <c r="J10" i="42"/>
  <c r="K10" i="42"/>
  <c r="I10" i="42"/>
  <c r="H10" i="42"/>
  <c r="F40" i="42"/>
  <c r="F10" i="42" s="1"/>
  <c r="F9" i="42" s="1"/>
  <c r="F11" i="42"/>
  <c r="H11" i="42"/>
  <c r="C9" i="42"/>
  <c r="H12" i="42"/>
  <c r="G10" i="42"/>
  <c r="C11" i="42"/>
  <c r="E11" i="42"/>
  <c r="E10" i="42" s="1"/>
  <c r="G11" i="42"/>
  <c r="I11" i="42"/>
  <c r="I40" i="42"/>
  <c r="J40" i="42"/>
  <c r="K40" i="42"/>
  <c r="C40" i="42"/>
  <c r="E40" i="42"/>
  <c r="G40" i="42"/>
  <c r="H40" i="42"/>
  <c r="J11" i="42"/>
  <c r="F52" i="42"/>
  <c r="H57" i="42"/>
  <c r="K53" i="42"/>
  <c r="K52" i="42" s="1"/>
  <c r="K50" i="42"/>
  <c r="H50" i="42"/>
  <c r="K49" i="42"/>
  <c r="H49" i="42"/>
  <c r="K48" i="42"/>
  <c r="H48" i="42"/>
  <c r="K47" i="42"/>
  <c r="H47" i="42"/>
  <c r="K46" i="42"/>
  <c r="H46" i="42"/>
  <c r="K45" i="42"/>
  <c r="H45" i="42"/>
  <c r="K44" i="42"/>
  <c r="H44" i="42"/>
  <c r="K43" i="42"/>
  <c r="H43" i="42"/>
  <c r="K42" i="42"/>
  <c r="H42" i="42"/>
  <c r="K41" i="42"/>
  <c r="H41" i="42"/>
  <c r="G52" i="42"/>
  <c r="I52" i="42"/>
  <c r="J52" i="42"/>
  <c r="G54" i="42"/>
  <c r="I54" i="42"/>
  <c r="J54" i="42"/>
  <c r="K57" i="42"/>
  <c r="K56" i="42"/>
  <c r="K55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12" i="42"/>
  <c r="K11" i="42" s="1"/>
  <c r="H55" i="42"/>
  <c r="F55" i="42" s="1"/>
  <c r="J51" i="42" l="1"/>
  <c r="I51" i="42"/>
  <c r="G51" i="42"/>
  <c r="K54" i="42"/>
  <c r="K51" i="42" s="1"/>
  <c r="H39" i="42"/>
  <c r="H56" i="42"/>
  <c r="H54" i="42" s="1"/>
  <c r="H53" i="42"/>
  <c r="H52" i="42" s="1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C54" i="42"/>
  <c r="D54" i="42"/>
  <c r="E54" i="42"/>
  <c r="C52" i="42"/>
  <c r="D52" i="42"/>
  <c r="E52" i="42"/>
  <c r="H51" i="42" l="1"/>
  <c r="E51" i="42"/>
  <c r="E9" i="42" s="1"/>
  <c r="D51" i="42"/>
  <c r="D9" i="42" s="1"/>
  <c r="F56" i="42"/>
  <c r="F54" i="42" s="1"/>
  <c r="F51" i="42" s="1"/>
  <c r="I9" i="42"/>
  <c r="J9" i="42"/>
  <c r="G9" i="42" l="1"/>
  <c r="K9" i="42" l="1"/>
  <c r="H9" i="42"/>
</calcChain>
</file>

<file path=xl/sharedStrings.xml><?xml version="1.0" encoding="utf-8"?>
<sst xmlns="http://schemas.openxmlformats.org/spreadsheetml/2006/main" count="191" uniqueCount="109">
  <si>
    <t>Ghi chú</t>
  </si>
  <si>
    <t>STT</t>
  </si>
  <si>
    <t>Danh mục dự án</t>
  </si>
  <si>
    <t>Trong đó</t>
  </si>
  <si>
    <t>TỔNG CỘNG</t>
  </si>
  <si>
    <t>I</t>
  </si>
  <si>
    <t>Chủ đầu tư</t>
  </si>
  <si>
    <t>A</t>
  </si>
  <si>
    <t>Tổng mức đầu tư</t>
  </si>
  <si>
    <t>Số dự án</t>
  </si>
  <si>
    <t>Thời gian thực hiện</t>
  </si>
  <si>
    <t>1</t>
  </si>
  <si>
    <t>2</t>
  </si>
  <si>
    <t>2025-2026</t>
  </si>
  <si>
    <t>Cải tạo, nâng cấp và xây mới các hạng mục phụ trợ trụ sở Đảng ủy xã Nhã Nam (xã Liên Sơn cũ)</t>
  </si>
  <si>
    <t>3</t>
  </si>
  <si>
    <t>4</t>
  </si>
  <si>
    <t>5</t>
  </si>
  <si>
    <t>UBND xã Nhã Nam</t>
  </si>
  <si>
    <t>B</t>
  </si>
  <si>
    <t>II</t>
  </si>
  <si>
    <t>Lũy kế kế hoạch vốn</t>
  </si>
  <si>
    <t>Mở rộng, nâng cấp bãi tập kết và xử lý rác thải Ba Mô</t>
  </si>
  <si>
    <t>Xây nhà văn hóa thị trấn Nhã Nam</t>
  </si>
  <si>
    <t>Tu bổ, tôn tạo di tich đình Làng Chuông thị trấn Nhã Nam</t>
  </si>
  <si>
    <t>Cải tạo, sửa chữa sân, cổng, phòng họp, trụ sở UBND thị trấn Nhã Nam</t>
  </si>
  <si>
    <t>Xây dựng cầu suối Tiến Trại thị trấn Nhã Nam</t>
  </si>
  <si>
    <t>Cải tạo, nâng cấp trạm y tế thị trấn Nhã Nam</t>
  </si>
  <si>
    <t>6</t>
  </si>
  <si>
    <t>Công tác thuê tư vấn xác định giá đất cụ thể dự án: Đường từ QL17 (đoạn khu dân cư Tân Sơn - Liên Sơn) đi Đồng Điều Tân Trung (đoạn QL 17, khu vực Cổng Xây), huyện Tân Yên</t>
  </si>
  <si>
    <t>Công tác hỗ trợ khác</t>
  </si>
  <si>
    <t>vốn đã phân bổ theo dự toán đầu năm</t>
  </si>
  <si>
    <t>Tổng tăng thu tiền SDĐ  đến 30/8/2025</t>
  </si>
  <si>
    <t>Đã phân bổ kỳ trước</t>
  </si>
  <si>
    <t>Kế hoạch phân bổ kỳ này</t>
  </si>
  <si>
    <t>2021</t>
  </si>
  <si>
    <t>2023</t>
  </si>
  <si>
    <t>2024</t>
  </si>
  <si>
    <t>2022</t>
  </si>
  <si>
    <t>2025</t>
  </si>
  <si>
    <t>xây dựng trụ sở công an</t>
  </si>
  <si>
    <t>Các hạng mục phụ trợ trường mầm non Liên Sơn</t>
  </si>
  <si>
    <t>Đổ BTXM mở rộng đường từu kênh N5 đi An Thượng, từ cầu trắng đến nhà ông Vượng TDP Tiến Trại</t>
  </si>
  <si>
    <t>Trường THCS Nhã Nam, huyện Tân Yên, hạng mục: cải tạo, nâng cấp NLH 3 tầng 15 phòng học , sân và bồn cây</t>
  </si>
  <si>
    <t>Trường THCS thị trấn Nhã Nam, huyện Tân Yên hạng mục: Cải tạo, nâng tầng 3 NLH 2 phòng</t>
  </si>
  <si>
    <t>Đổ BTXM mở rộng đường từ đường 294 đến nhà ông Lân Nga - TDP Bãi Ban</t>
  </si>
  <si>
    <t>XD đường BTXM từ nhà ông Trường đến Bãi Đá, thị trấn Nhã Nam</t>
  </si>
  <si>
    <t>Xây dựng mương thoát nước khu vực Ba Mô, thị trấn Nhã Nam,</t>
  </si>
  <si>
    <t>Xây dựng bếp ăn và phòng làm việc một cửa trụ sở công an thị trấn Nhã Nam,</t>
  </si>
  <si>
    <t>Xây dựng cổng tường rào nghĩa trang nhân dân Lương Đình + Lan can cầu đất TDP Phúc Thành, tường rào khu dân cư Đồng Cửa TDP Bùng, thị trấn Nhã Nam</t>
  </si>
  <si>
    <t>Cải tạo, nâng cấp bia, rãnh thoát nước, đường bê tông Đồi Phủ, thị trấn Nhã Nam</t>
  </si>
  <si>
    <t>BTXM Nam Cường</t>
  </si>
  <si>
    <t>Tu bổ tôn tạo di tích đền Đề Truật thị trấn Nhã Nam, hạng mục: Nhà tạo soạn</t>
  </si>
  <si>
    <t>Mái vòm, sân nhà văn hóa TDP Tiến Thắng</t>
  </si>
  <si>
    <t>Đường BTXM nội đồng TDP Tiến Trại, tt nhã Nam</t>
  </si>
  <si>
    <t>Cải tạo, nâng cấp nghĩa trang liệt sỹ tt nhã nam</t>
  </si>
  <si>
    <t>Xây mới nhà văn hóa TDP Tiến Điều</t>
  </si>
  <si>
    <t>Tu sửa đình làng chuông</t>
  </si>
  <si>
    <t>Cải tạo nâng cấp đường vào khu di tích đền Đề Truật thị trấn Nhã Nam</t>
  </si>
  <si>
    <t>Nhà vệ sinh, bếp ăn UBND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</si>
  <si>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</si>
  <si>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</si>
  <si>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</si>
  <si>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</si>
  <si>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</si>
  <si>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</si>
  <si>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</si>
  <si>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</si>
  <si>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</si>
  <si>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</si>
  <si>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</si>
  <si>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</si>
  <si>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</si>
  <si>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</si>
  <si>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</si>
  <si>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</si>
  <si>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</si>
  <si>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</si>
  <si>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</si>
  <si>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</si>
  <si>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</si>
  <si>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</si>
  <si>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Trường tiểu học Liên Sơn, huyện Tân Yên, tỉnh Bắc Giang. Hạng mục: Nhà lớp học 4 phòng, nhà hiệu bộ và các hạng mục phụ trợ</t>
  </si>
  <si>
    <t>Trường THCS Liên Sơn, huyện Tân Yên, tỉnh Bắc Giang; Hạng mục nhà lớp học 12 phòng và các hạng mục phụ trợ</t>
  </si>
  <si>
    <t>Nhà lớp học trường mầm non khu B</t>
  </si>
  <si>
    <t xml:space="preserve">Xây tường bao khuôn viên, Nhà để xe UBND xã </t>
  </si>
  <si>
    <t>Cải tạo nhà văn hóa xã và các hạng mục phụ trợ</t>
  </si>
  <si>
    <t>Trạm y tế xã Liên Sơn, huyện Tân Yên</t>
  </si>
  <si>
    <t>2019</t>
  </si>
  <si>
    <t>2020</t>
  </si>
  <si>
    <t>Tu bổ, tôn tạo di tích đền Đề Truật, thị trấn Nhã Nam; Hạng mục: Đền chính và các hạng mục phụ trợ</t>
  </si>
  <si>
    <t>Tu bổ, tôn tạo di tich đền Gốc Khế thị trấn Nhã Nam</t>
  </si>
  <si>
    <t>Xây mới NVH Tiến Điều thị trấn Nhã Nam</t>
  </si>
  <si>
    <t>GIẢM NỢ  DỰ ÁN ĐẦU TƯ XDCB</t>
  </si>
  <si>
    <t>Tu bổ đền gốc khế</t>
  </si>
  <si>
    <t>Cải tạo nâng cấp phụ trợ NVH Tiến Trại</t>
  </si>
  <si>
    <t>38</t>
  </si>
  <si>
    <t>Xây dựng nhà vệ sinh, nâng cấp cải tạo bếp ăn UBND thị trấn Nhã Nam</t>
  </si>
  <si>
    <t>UBND xã Liên Sơn</t>
  </si>
  <si>
    <t>UBND thị trấn Nhã Nam</t>
  </si>
  <si>
    <t>Phòng Kinh tế xã</t>
  </si>
  <si>
    <t>Công tác lập quy hoạch chi tiết xây dựng  Khu dân cư Đồng Điều, xã Tân Trung, huyện Tân Yên, tỉnh Bắc Giang ( nay là khu dân cư Đồng Điều, xã Nhã Nam, tỉnh Bắc Ninh ), tỷ lệ 1/500</t>
  </si>
  <si>
    <t>GIẢM NỢ  DỰ ÁN ĐẦU TƯ XDCB SAU SẮP XẾP</t>
  </si>
  <si>
    <t>GIẢM NỢ  DỰ ÁN ĐẦU TƯ XDCB ( XÃ LIÊN SƠN, TT NHÃ NAM CŨ) THỰC HIỆN CHI TRƯỚC SẮP XẾP</t>
  </si>
  <si>
    <t>CÔNG TRÌNH CHUẨN BỊ ĐẦU TƯ, XÂY DỰNG MỚI</t>
  </si>
  <si>
    <t>CÔNG TRÌNH CHUẨN BỊ ĐẦU TƯ: CÔNG TÁC KIỂM KÊ ĐẤT ĐAI, THUÊ TƯ VẤN XÁC ĐỊNH GIÁ ĐẤT CỤ THỂ; CÔNG TÁC QUY HOẠCH; HỖ TRỢ KHÁC ….</t>
  </si>
  <si>
    <t>BỔ SUNG KẾ HOẠCH VỐN ĐÀU TƯ CÔNG TỪ NGUỒN TĂNG THU TIỀN SỬ DỤNG ĐẤT NĂM 2025 ( LẦN 1)</t>
  </si>
  <si>
    <t>DỰ ÁN XÂY DỰNG MỚI</t>
  </si>
  <si>
    <t>(Kèm theo Quyết định số   …../QĐ-UBND ngày …../9/2025 của UBND xã Nhã 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</si>
</sst>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\ _₫_-;\-* #,##0.000\ _₫_-;_-* &quot;-&quot;??\ _₫_-;_-@_-"/>
    <numFmt numFmtId="168" formatCode="_(* #,##0.0_);_(* \(#,##0.0\);_(* &quot;-&quot;??_);_(@_)"/>
    <numFmt numFmtId="169" formatCode="0000"/>
  </numFmts>
  <fonts count="4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</font>
    <font>
      <sz val="13"/>
      <name val="Times New Roman"/>
      <family val="1"/>
    </font>
    <font>
      <sz val="10"/>
      <name val="Arial"/>
      <family val="2"/>
      <charset val="163"/>
    </font>
    <font>
      <sz val="11"/>
      <color theme="1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sz val="10"/>
      <color indexed="8"/>
      <name val="Times New Roman"/>
      <family val="2"/>
    </font>
    <font>
      <b/>
      <sz val="11"/>
      <color indexed="63"/>
      <name val="Arial"/>
      <family val="2"/>
    </font>
    <font>
      <b/>
      <sz val="18"/>
      <color indexed="56"/>
      <name val="Times New Roman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2"/>
      <name val=".VnTime"/>
      <family val="2"/>
    </font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3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/>
    <xf numFmtId="0" fontId="8" fillId="0" borderId="0"/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5" applyNumberFormat="0" applyAlignment="0" applyProtection="0"/>
    <xf numFmtId="0" fontId="13" fillId="21" borderId="6" applyNumberFormat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7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27" fillId="0" borderId="0"/>
    <xf numFmtId="0" fontId="22" fillId="0" borderId="0"/>
    <xf numFmtId="0" fontId="22" fillId="0" borderId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164" fontId="28" fillId="0" borderId="0" applyFont="0" applyFill="0" applyBorder="0" applyAlignment="0" applyProtection="0"/>
    <xf numFmtId="0" fontId="28" fillId="0" borderId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3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2" fillId="0" borderId="0" xfId="0" applyFont="1"/>
    <xf numFmtId="166" fontId="6" fillId="0" borderId="0" xfId="74" applyNumberFormat="1" applyFont="1" applyFill="1" applyBorder="1" applyAlignment="1">
      <alignment vertical="center" wrapText="1"/>
    </xf>
    <xf numFmtId="166" fontId="30" fillId="0" borderId="1" xfId="74" applyNumberFormat="1" applyFont="1" applyFill="1" applyBorder="1" applyAlignment="1">
      <alignment horizontal="center" vertical="center" wrapText="1"/>
    </xf>
    <xf numFmtId="1" fontId="30" fillId="0" borderId="1" xfId="74" applyNumberFormat="1" applyFont="1" applyFill="1" applyBorder="1" applyAlignment="1">
      <alignment horizontal="center" vertical="center" wrapText="1"/>
    </xf>
    <xf numFmtId="166" fontId="30" fillId="0" borderId="0" xfId="74" applyNumberFormat="1" applyFont="1" applyFill="1" applyBorder="1" applyAlignment="1">
      <alignment horizontal="center" vertical="center" wrapText="1"/>
    </xf>
    <xf numFmtId="166" fontId="31" fillId="0" borderId="0" xfId="74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6" fontId="30" fillId="0" borderId="0" xfId="74" applyNumberFormat="1" applyFont="1" applyFill="1" applyBorder="1" applyAlignment="1">
      <alignment vertical="center" wrapText="1"/>
    </xf>
    <xf numFmtId="166" fontId="2" fillId="0" borderId="1" xfId="74" applyNumberFormat="1" applyFont="1" applyFill="1" applyBorder="1" applyAlignment="1">
      <alignment horizontal="center" vertical="center" wrapText="1"/>
    </xf>
    <xf numFmtId="49" fontId="35" fillId="0" borderId="1" xfId="85" applyNumberFormat="1" applyFont="1" applyBorder="1" applyAlignment="1">
      <alignment horizontal="center" vertical="center" wrapText="1"/>
    </xf>
    <xf numFmtId="1" fontId="35" fillId="0" borderId="1" xfId="85" applyNumberFormat="1" applyFont="1" applyBorder="1" applyAlignment="1">
      <alignment vertical="center" wrapText="1"/>
    </xf>
    <xf numFmtId="167" fontId="35" fillId="0" borderId="1" xfId="1" applyNumberFormat="1" applyFont="1" applyFill="1" applyBorder="1" applyAlignment="1">
      <alignment vertical="center" wrapText="1"/>
    </xf>
    <xf numFmtId="1" fontId="35" fillId="0" borderId="0" xfId="85" applyNumberFormat="1" applyFont="1" applyAlignment="1">
      <alignment vertical="center" wrapText="1"/>
    </xf>
    <xf numFmtId="49" fontId="2" fillId="24" borderId="1" xfId="85" applyNumberFormat="1" applyFont="1" applyFill="1" applyBorder="1" applyAlignment="1">
      <alignment horizontal="center" vertical="center" wrapText="1"/>
    </xf>
    <xf numFmtId="167" fontId="2" fillId="24" borderId="1" xfId="1" applyNumberFormat="1" applyFont="1" applyFill="1" applyBorder="1" applyAlignment="1">
      <alignment vertical="center" wrapText="1"/>
    </xf>
    <xf numFmtId="1" fontId="2" fillId="24" borderId="0" xfId="85" applyNumberFormat="1" applyFont="1" applyFill="1" applyAlignment="1">
      <alignment vertical="center" wrapText="1"/>
    </xf>
    <xf numFmtId="49" fontId="2" fillId="0" borderId="1" xfId="85" applyNumberFormat="1" applyFont="1" applyBorder="1" applyAlignment="1">
      <alignment horizontal="center" vertical="center" wrapText="1"/>
    </xf>
    <xf numFmtId="1" fontId="2" fillId="0" borderId="1" xfId="85" applyNumberFormat="1" applyFont="1" applyBorder="1" applyAlignment="1">
      <alignment horizontal="center" vertical="center" wrapText="1"/>
    </xf>
    <xf numFmtId="1" fontId="2" fillId="0" borderId="0" xfId="85" applyNumberFormat="1" applyFont="1" applyAlignment="1">
      <alignment vertical="center" wrapText="1"/>
    </xf>
    <xf numFmtId="166" fontId="35" fillId="0" borderId="1" xfId="81" applyNumberFormat="1" applyFont="1" applyFill="1" applyBorder="1" applyAlignment="1">
      <alignment vertical="center" wrapText="1"/>
    </xf>
    <xf numFmtId="3" fontId="35" fillId="0" borderId="0" xfId="85" applyNumberFormat="1" applyFont="1" applyAlignment="1">
      <alignment vertical="center" wrapText="1"/>
    </xf>
    <xf numFmtId="166" fontId="2" fillId="0" borderId="1" xfId="81" applyNumberFormat="1" applyFont="1" applyFill="1" applyBorder="1" applyAlignment="1">
      <alignment vertical="center" wrapText="1"/>
    </xf>
    <xf numFmtId="3" fontId="2" fillId="0" borderId="0" xfId="85" applyNumberFormat="1" applyFont="1" applyAlignment="1">
      <alignment vertical="center" wrapText="1"/>
    </xf>
    <xf numFmtId="166" fontId="2" fillId="24" borderId="1" xfId="81" applyNumberFormat="1" applyFont="1" applyFill="1" applyBorder="1" applyAlignment="1">
      <alignment vertical="center" wrapText="1"/>
    </xf>
    <xf numFmtId="166" fontId="2" fillId="24" borderId="1" xfId="1" applyNumberFormat="1" applyFont="1" applyFill="1" applyBorder="1" applyAlignment="1">
      <alignment vertical="center" wrapText="1"/>
    </xf>
    <xf numFmtId="167" fontId="35" fillId="24" borderId="1" xfId="1" applyNumberFormat="1" applyFont="1" applyFill="1" applyBorder="1" applyAlignment="1">
      <alignment vertical="center" wrapText="1"/>
    </xf>
    <xf numFmtId="1" fontId="35" fillId="24" borderId="0" xfId="85" applyNumberFormat="1" applyFont="1" applyFill="1" applyAlignment="1">
      <alignment vertical="center" wrapText="1"/>
    </xf>
    <xf numFmtId="166" fontId="6" fillId="0" borderId="1" xfId="74" applyNumberFormat="1" applyFont="1" applyFill="1" applyBorder="1" applyAlignment="1">
      <alignment horizontal="center" vertical="center" wrapText="1"/>
    </xf>
    <xf numFmtId="166" fontId="34" fillId="24" borderId="1" xfId="81" applyNumberFormat="1" applyFont="1" applyFill="1" applyBorder="1" applyAlignment="1">
      <alignment vertical="center" wrapText="1"/>
    </xf>
    <xf numFmtId="166" fontId="34" fillId="0" borderId="1" xfId="74" applyNumberFormat="1" applyFont="1" applyFill="1" applyBorder="1" applyAlignment="1">
      <alignment horizontal="center" vertical="center" wrapText="1"/>
    </xf>
    <xf numFmtId="167" fontId="34" fillId="24" borderId="1" xfId="1" applyNumberFormat="1" applyFont="1" applyFill="1" applyBorder="1" applyAlignment="1">
      <alignment vertical="center" wrapText="1"/>
    </xf>
    <xf numFmtId="1" fontId="34" fillId="24" borderId="0" xfId="85" applyNumberFormat="1" applyFont="1" applyFill="1" applyAlignment="1">
      <alignment vertical="center" wrapText="1"/>
    </xf>
    <xf numFmtId="1" fontId="2" fillId="24" borderId="1" xfId="85" quotePrefix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66" fontId="35" fillId="0" borderId="1" xfId="81" applyNumberFormat="1" applyFont="1" applyFill="1" applyBorder="1" applyAlignment="1">
      <alignment horizontal="center" vertical="center" wrapText="1"/>
    </xf>
    <xf numFmtId="1" fontId="34" fillId="24" borderId="1" xfId="85" quotePrefix="1" applyNumberFormat="1" applyFont="1" applyFill="1" applyBorder="1" applyAlignment="1">
      <alignment horizontal="center" vertical="center" wrapText="1"/>
    </xf>
    <xf numFmtId="1" fontId="2" fillId="24" borderId="1" xfId="85" applyNumberFormat="1" applyFont="1" applyFill="1" applyBorder="1" applyAlignment="1">
      <alignment horizontal="center" vertical="center" wrapText="1"/>
    </xf>
    <xf numFmtId="1" fontId="34" fillId="24" borderId="1" xfId="85" applyNumberFormat="1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left" vertical="center" wrapText="1"/>
    </xf>
    <xf numFmtId="0" fontId="34" fillId="24" borderId="1" xfId="0" applyFont="1" applyFill="1" applyBorder="1" applyAlignment="1">
      <alignment horizontal="left" vertical="center" wrapText="1"/>
    </xf>
    <xf numFmtId="0" fontId="35" fillId="24" borderId="1" xfId="60" applyFont="1" applyFill="1" applyBorder="1" applyAlignment="1">
      <alignment horizontal="left" vertical="center" wrapText="1"/>
    </xf>
    <xf numFmtId="1" fontId="35" fillId="0" borderId="1" xfId="85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49" fontId="35" fillId="24" borderId="1" xfId="85" applyNumberFormat="1" applyFont="1" applyFill="1" applyBorder="1" applyAlignment="1">
      <alignment horizontal="center" vertical="center" wrapText="1"/>
    </xf>
    <xf numFmtId="166" fontId="35" fillId="24" borderId="1" xfId="81" quotePrefix="1" applyNumberFormat="1" applyFont="1" applyFill="1" applyBorder="1" applyAlignment="1">
      <alignment horizontal="center" vertical="center" wrapText="1"/>
    </xf>
    <xf numFmtId="49" fontId="34" fillId="24" borderId="1" xfId="85" applyNumberFormat="1" applyFont="1" applyFill="1" applyBorder="1" applyAlignment="1">
      <alignment horizontal="center" vertical="center" wrapText="1"/>
    </xf>
    <xf numFmtId="0" fontId="34" fillId="24" borderId="1" xfId="60" applyFont="1" applyFill="1" applyBorder="1" applyAlignment="1">
      <alignment horizontal="justify" vertical="center" wrapText="1"/>
    </xf>
    <xf numFmtId="166" fontId="34" fillId="24" borderId="1" xfId="1" applyNumberFormat="1" applyFont="1" applyFill="1" applyBorder="1" applyAlignment="1">
      <alignment horizontal="center" vertical="center" wrapText="1"/>
    </xf>
    <xf numFmtId="166" fontId="34" fillId="24" borderId="1" xfId="1" applyNumberFormat="1" applyFont="1" applyFill="1" applyBorder="1" applyAlignment="1">
      <alignment vertical="center" wrapText="1"/>
    </xf>
    <xf numFmtId="166" fontId="34" fillId="24" borderId="1" xfId="1" applyNumberFormat="1" applyFont="1" applyFill="1" applyBorder="1" applyAlignment="1">
      <alignment horizontal="right" vertical="center" wrapText="1"/>
    </xf>
    <xf numFmtId="166" fontId="37" fillId="24" borderId="1" xfId="1" applyNumberFormat="1" applyFont="1" applyFill="1" applyBorder="1" applyAlignment="1">
      <alignment horizontal="center" vertical="center" wrapText="1"/>
    </xf>
    <xf numFmtId="169" fontId="34" fillId="24" borderId="1" xfId="60" quotePrefix="1" applyNumberFormat="1" applyFont="1" applyFill="1" applyBorder="1" applyAlignment="1">
      <alignment horizontal="center" vertical="center" wrapText="1"/>
    </xf>
    <xf numFmtId="3" fontId="34" fillId="24" borderId="1" xfId="60" applyNumberFormat="1" applyFont="1" applyFill="1" applyBorder="1" applyAlignment="1">
      <alignment horizontal="right" vertical="center" wrapText="1"/>
    </xf>
    <xf numFmtId="168" fontId="34" fillId="24" borderId="1" xfId="1" applyNumberFormat="1" applyFont="1" applyFill="1" applyBorder="1" applyAlignment="1">
      <alignment horizontal="right" vertical="center" wrapText="1"/>
    </xf>
    <xf numFmtId="0" fontId="34" fillId="0" borderId="1" xfId="60" applyFont="1" applyBorder="1" applyAlignment="1">
      <alignment horizontal="justify" vertical="center" wrapText="1"/>
    </xf>
    <xf numFmtId="0" fontId="32" fillId="0" borderId="0" xfId="0" applyFont="1" applyAlignment="1">
      <alignment horizontal="center" vertical="center"/>
    </xf>
    <xf numFmtId="166" fontId="30" fillId="0" borderId="1" xfId="74" applyNumberFormat="1" applyFont="1" applyFill="1" applyBorder="1" applyAlignment="1">
      <alignment vertical="center" wrapText="1"/>
    </xf>
    <xf numFmtId="166" fontId="30" fillId="0" borderId="4" xfId="74" applyNumberFormat="1" applyFont="1" applyFill="1" applyBorder="1" applyAlignment="1">
      <alignment horizontal="center" vertical="center" wrapText="1"/>
    </xf>
    <xf numFmtId="166" fontId="30" fillId="0" borderId="2" xfId="74" applyNumberFormat="1" applyFont="1" applyFill="1" applyBorder="1" applyAlignment="1">
      <alignment horizontal="center" vertical="center" wrapText="1"/>
    </xf>
    <xf numFmtId="166" fontId="30" fillId="0" borderId="3" xfId="74" applyNumberFormat="1" applyFont="1" applyFill="1" applyBorder="1" applyAlignment="1">
      <alignment horizontal="center" vertical="center" wrapText="1"/>
    </xf>
    <xf numFmtId="166" fontId="31" fillId="0" borderId="0" xfId="74" applyNumberFormat="1" applyFont="1" applyFill="1" applyBorder="1" applyAlignment="1">
      <alignment horizontal="right" vertical="center"/>
    </xf>
    <xf numFmtId="1" fontId="30" fillId="0" borderId="1" xfId="74" applyNumberFormat="1" applyFont="1" applyFill="1" applyBorder="1" applyAlignment="1">
      <alignment horizontal="center" vertical="center" wrapText="1"/>
    </xf>
    <xf numFmtId="166" fontId="30" fillId="0" borderId="1" xfId="74" applyNumberFormat="1" applyFont="1" applyFill="1" applyBorder="1" applyAlignment="1">
      <alignment horizontal="center" vertical="center" wrapText="1"/>
    </xf>
    <xf numFmtId="166" fontId="30" fillId="0" borderId="14" xfId="74" applyNumberFormat="1" applyFont="1" applyFill="1" applyBorder="1" applyAlignment="1">
      <alignment horizontal="center" vertical="center" wrapText="1"/>
    </xf>
    <xf numFmtId="166" fontId="30" fillId="0" borderId="15" xfId="74" applyNumberFormat="1" applyFont="1" applyFill="1" applyBorder="1" applyAlignment="1">
      <alignment horizontal="center" vertical="center" wrapText="1"/>
    </xf>
    <xf numFmtId="0" fontId="38" fillId="0" borderId="0" xfId="0" applyFont="1"/>
    <xf numFmtId="166" fontId="38" fillId="0" borderId="0" xfId="74" applyNumberFormat="1" applyFont="1" applyFill="1" applyBorder="1" applyAlignment="1">
      <alignment horizontal="center" vertical="center"/>
    </xf>
    <xf numFmtId="166" fontId="39" fillId="0" borderId="0" xfId="74" applyNumberFormat="1" applyFont="1" applyFill="1" applyBorder="1" applyAlignment="1">
      <alignment horizontal="center" vertical="center"/>
    </xf>
  </cellXfs>
  <cellStyles count="86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25" xr:uid="{00000000-0005-0000-0000-00000C000000}"/>
    <cellStyle name="60% - Accent2 2" xfId="26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3" xr:uid="{00000000-0005-0000-0000-000014000000}"/>
    <cellStyle name="Accent4 2" xfId="34" xr:uid="{00000000-0005-0000-0000-000015000000}"/>
    <cellStyle name="Accent5 2" xfId="35" xr:uid="{00000000-0005-0000-0000-000016000000}"/>
    <cellStyle name="Accent6 2" xfId="36" xr:uid="{00000000-0005-0000-0000-000017000000}"/>
    <cellStyle name="Bad 2" xfId="37" xr:uid="{00000000-0005-0000-0000-000018000000}"/>
    <cellStyle name="Calculation 2" xfId="38" xr:uid="{00000000-0005-0000-0000-000019000000}"/>
    <cellStyle name="Check Cell 2" xfId="39" xr:uid="{00000000-0005-0000-0000-00001A000000}"/>
    <cellStyle name="Comma" xfId="1" builtinId="3"/>
    <cellStyle name="Comma 10 2" xfId="80" xr:uid="{00000000-0005-0000-0000-00001C000000}"/>
    <cellStyle name="Comma 17 2" xfId="75" xr:uid="{00000000-0005-0000-0000-00001D000000}"/>
    <cellStyle name="Comma 2" xfId="7" xr:uid="{00000000-0005-0000-0000-00001E000000}"/>
    <cellStyle name="Comma 2 10" xfId="78" xr:uid="{00000000-0005-0000-0000-00001F000000}"/>
    <cellStyle name="Comma 2 2" xfId="40" xr:uid="{00000000-0005-0000-0000-000020000000}"/>
    <cellStyle name="Comma 3" xfId="5" xr:uid="{00000000-0005-0000-0000-000021000000}"/>
    <cellStyle name="Comma 3 2" xfId="41" xr:uid="{00000000-0005-0000-0000-000022000000}"/>
    <cellStyle name="Comma 3 3" xfId="74" xr:uid="{00000000-0005-0000-0000-000023000000}"/>
    <cellStyle name="Comma 3 7" xfId="77" xr:uid="{00000000-0005-0000-0000-000024000000}"/>
    <cellStyle name="Comma 4" xfId="10" xr:uid="{00000000-0005-0000-0000-000025000000}"/>
    <cellStyle name="Comma 4 5" xfId="81" xr:uid="{00000000-0005-0000-0000-000026000000}"/>
    <cellStyle name="Comma 40" xfId="79" xr:uid="{00000000-0005-0000-0000-000027000000}"/>
    <cellStyle name="Comma 5" xfId="42" xr:uid="{00000000-0005-0000-0000-000028000000}"/>
    <cellStyle name="Comma 5 2" xfId="84" xr:uid="{00000000-0005-0000-0000-000029000000}"/>
    <cellStyle name="Comma 6" xfId="72" xr:uid="{00000000-0005-0000-0000-00002A000000}"/>
    <cellStyle name="Comma 7" xfId="43" xr:uid="{00000000-0005-0000-0000-00002B000000}"/>
    <cellStyle name="Comma 8" xfId="3" xr:uid="{00000000-0005-0000-0000-00002C000000}"/>
    <cellStyle name="Comma 8 2" xfId="2" xr:uid="{00000000-0005-0000-0000-00002D000000}"/>
    <cellStyle name="Comma 8 3" xfId="44" xr:uid="{00000000-0005-0000-0000-00002E000000}"/>
    <cellStyle name="Explanatory Text 2" xfId="45" xr:uid="{00000000-0005-0000-0000-00002F000000}"/>
    <cellStyle name="Good 2" xfId="46" xr:uid="{00000000-0005-0000-0000-000030000000}"/>
    <cellStyle name="Heading 1 2" xfId="47" xr:uid="{00000000-0005-0000-0000-000031000000}"/>
    <cellStyle name="Heading 2 2" xfId="48" xr:uid="{00000000-0005-0000-0000-000032000000}"/>
    <cellStyle name="Heading 3 2" xfId="49" xr:uid="{00000000-0005-0000-0000-000033000000}"/>
    <cellStyle name="Heading 4 2" xfId="50" xr:uid="{00000000-0005-0000-0000-000034000000}"/>
    <cellStyle name="Input 2" xfId="51" xr:uid="{00000000-0005-0000-0000-000035000000}"/>
    <cellStyle name="Linked Cell 2" xfId="52" xr:uid="{00000000-0005-0000-0000-000036000000}"/>
    <cellStyle name="Neutral 2" xfId="53" xr:uid="{00000000-0005-0000-0000-000037000000}"/>
    <cellStyle name="Normal" xfId="0" builtinId="0"/>
    <cellStyle name="Normal 11" xfId="4" xr:uid="{00000000-0005-0000-0000-000039000000}"/>
    <cellStyle name="Normal 11 2" xfId="6" xr:uid="{00000000-0005-0000-0000-00003A000000}"/>
    <cellStyle name="Normal 11 3" xfId="54" xr:uid="{00000000-0005-0000-0000-00003B000000}"/>
    <cellStyle name="Normal 12" xfId="55" xr:uid="{00000000-0005-0000-0000-00003C000000}"/>
    <cellStyle name="Normal 13" xfId="56" xr:uid="{00000000-0005-0000-0000-00003D000000}"/>
    <cellStyle name="Normal 14" xfId="57" xr:uid="{00000000-0005-0000-0000-00003E000000}"/>
    <cellStyle name="Normal 14 2" xfId="58" xr:uid="{00000000-0005-0000-0000-00003F000000}"/>
    <cellStyle name="Normal 2" xfId="59" xr:uid="{00000000-0005-0000-0000-000040000000}"/>
    <cellStyle name="Normal 2 10" xfId="60" xr:uid="{00000000-0005-0000-0000-000041000000}"/>
    <cellStyle name="Normal 2 2" xfId="9" xr:uid="{00000000-0005-0000-0000-000042000000}"/>
    <cellStyle name="Normal 2 2 2" xfId="82" xr:uid="{00000000-0005-0000-0000-000043000000}"/>
    <cellStyle name="Normal 2 3" xfId="83" xr:uid="{00000000-0005-0000-0000-000044000000}"/>
    <cellStyle name="Normal 2 8" xfId="61" xr:uid="{00000000-0005-0000-0000-000045000000}"/>
    <cellStyle name="Normal 20" xfId="76" xr:uid="{00000000-0005-0000-0000-000046000000}"/>
    <cellStyle name="Normal 3" xfId="8" xr:uid="{00000000-0005-0000-0000-000047000000}"/>
    <cellStyle name="Normal 3 2" xfId="62" xr:uid="{00000000-0005-0000-0000-000048000000}"/>
    <cellStyle name="Normal 4" xfId="63" xr:uid="{00000000-0005-0000-0000-000049000000}"/>
    <cellStyle name="Normal 4 3" xfId="64" xr:uid="{00000000-0005-0000-0000-00004A000000}"/>
    <cellStyle name="Normal 5" xfId="12" xr:uid="{00000000-0005-0000-0000-00004B000000}"/>
    <cellStyle name="Normal 6" xfId="71" xr:uid="{00000000-0005-0000-0000-00004C000000}"/>
    <cellStyle name="Normal 7" xfId="73" xr:uid="{00000000-0005-0000-0000-00004D000000}"/>
    <cellStyle name="Normal 8" xfId="11" xr:uid="{00000000-0005-0000-0000-00004E000000}"/>
    <cellStyle name="Normal_Bieu mau (CV ) 2" xfId="85" xr:uid="{00000000-0005-0000-0000-00004F000000}"/>
    <cellStyle name="Note 2" xfId="65" xr:uid="{00000000-0005-0000-0000-000050000000}"/>
    <cellStyle name="Output 2" xfId="66" xr:uid="{00000000-0005-0000-0000-000051000000}"/>
    <cellStyle name="Percent 2" xfId="67" xr:uid="{00000000-0005-0000-0000-000052000000}"/>
    <cellStyle name="Title 2" xfId="68" xr:uid="{00000000-0005-0000-0000-000053000000}"/>
    <cellStyle name="Total 2" xfId="69" xr:uid="{00000000-0005-0000-0000-000054000000}"/>
    <cellStyle name="Warning Text 2" xfId="70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A38C-36F3-48F8-8CA7-46CF14708C9B}">
  <dimension ref="A1:IM57"/>
  <sheetViews>
    <sheetView tabSelected="1" topLeftCell="A19" zoomScale="68" zoomScaleNormal="68" workbookViewId="0">
      <selection activeCell="B27" sqref="B27"/>
    </sheetView>
  </sheetViews>
  <sheetFormatPr defaultRowHeight="16.5" x14ac:dyDescent="0.35"/>
  <cols>
    <col min="1" max="1" width="4.08984375" style="1" customWidth="1"/>
    <col min="2" max="2" width="67.90625" style="1" customWidth="1"/>
    <col min="3" max="3" width="8.36328125" style="57" customWidth="1"/>
    <col min="4" max="4" width="11.1796875" style="34" customWidth="1"/>
    <col min="5" max="5" width="25.90625" style="1" customWidth="1"/>
    <col min="6" max="6" width="12.81640625" style="1" customWidth="1"/>
    <col min="7" max="7" width="12.81640625" style="1" hidden="1" customWidth="1"/>
    <col min="8" max="9" width="13.54296875" style="1" customWidth="1"/>
    <col min="10" max="10" width="12.54296875" style="1" customWidth="1"/>
    <col min="11" max="11" width="13.54296875" style="1" customWidth="1"/>
    <col min="12" max="12" width="7.6328125" style="1" customWidth="1"/>
    <col min="13" max="13" width="9.08984375" style="1" bestFit="1" customWidth="1"/>
    <col min="14" max="15" width="14.453125" style="1" customWidth="1"/>
    <col min="16" max="16" width="8.90625" style="1"/>
    <col min="17" max="17" width="9.08984375" style="1" bestFit="1" customWidth="1"/>
    <col min="18" max="228" width="8.90625" style="1"/>
    <col min="229" max="229" width="5.08984375" style="1" customWidth="1"/>
    <col min="230" max="230" width="27.08984375" style="1" customWidth="1"/>
    <col min="231" max="231" width="0" style="1" hidden="1" customWidth="1"/>
    <col min="232" max="232" width="5.90625" style="1" customWidth="1"/>
    <col min="233" max="233" width="4.36328125" style="1" customWidth="1"/>
    <col min="234" max="234" width="12.54296875" style="1" customWidth="1"/>
    <col min="235" max="238" width="0" style="1" hidden="1" customWidth="1"/>
    <col min="239" max="239" width="10.08984375" style="1" customWidth="1"/>
    <col min="240" max="240" width="11.6328125" style="1" customWidth="1"/>
    <col min="241" max="241" width="0" style="1" hidden="1" customWidth="1"/>
    <col min="242" max="242" width="8.54296875" style="1" customWidth="1"/>
    <col min="243" max="243" width="7.90625" style="1" customWidth="1"/>
    <col min="244" max="244" width="9.54296875" style="1" customWidth="1"/>
    <col min="245" max="245" width="0" style="1" hidden="1" customWidth="1"/>
    <col min="246" max="246" width="8.08984375" style="1" customWidth="1"/>
    <col min="247" max="247" width="9.54296875" style="1" customWidth="1"/>
    <col min="248" max="248" width="10.90625" style="1" customWidth="1"/>
    <col min="249" max="255" width="10" style="1" customWidth="1"/>
    <col min="256" max="256" width="12" style="1" customWidth="1"/>
    <col min="257" max="257" width="12.54296875" style="1" customWidth="1"/>
    <col min="258" max="258" width="20.08984375" style="1" customWidth="1"/>
    <col min="259" max="259" width="10.453125" style="1" bestFit="1" customWidth="1"/>
    <col min="260" max="260" width="14.08984375" style="1" customWidth="1"/>
    <col min="261" max="484" width="8.90625" style="1"/>
    <col min="485" max="485" width="5.08984375" style="1" customWidth="1"/>
    <col min="486" max="486" width="27.08984375" style="1" customWidth="1"/>
    <col min="487" max="487" width="0" style="1" hidden="1" customWidth="1"/>
    <col min="488" max="488" width="5.90625" style="1" customWidth="1"/>
    <col min="489" max="489" width="4.36328125" style="1" customWidth="1"/>
    <col min="490" max="490" width="12.54296875" style="1" customWidth="1"/>
    <col min="491" max="494" width="0" style="1" hidden="1" customWidth="1"/>
    <col min="495" max="495" width="10.08984375" style="1" customWidth="1"/>
    <col min="496" max="496" width="11.6328125" style="1" customWidth="1"/>
    <col min="497" max="497" width="0" style="1" hidden="1" customWidth="1"/>
    <col min="498" max="498" width="8.54296875" style="1" customWidth="1"/>
    <col min="499" max="499" width="7.90625" style="1" customWidth="1"/>
    <col min="500" max="500" width="9.54296875" style="1" customWidth="1"/>
    <col min="501" max="501" width="0" style="1" hidden="1" customWidth="1"/>
    <col min="502" max="502" width="8.08984375" style="1" customWidth="1"/>
    <col min="503" max="503" width="9.54296875" style="1" customWidth="1"/>
    <col min="504" max="504" width="10.90625" style="1" customWidth="1"/>
    <col min="505" max="511" width="10" style="1" customWidth="1"/>
    <col min="512" max="512" width="12" style="1" customWidth="1"/>
    <col min="513" max="513" width="12.54296875" style="1" customWidth="1"/>
    <col min="514" max="514" width="20.08984375" style="1" customWidth="1"/>
    <col min="515" max="515" width="10.453125" style="1" bestFit="1" customWidth="1"/>
    <col min="516" max="516" width="14.08984375" style="1" customWidth="1"/>
    <col min="517" max="740" width="8.90625" style="1"/>
    <col min="741" max="741" width="5.08984375" style="1" customWidth="1"/>
    <col min="742" max="742" width="27.08984375" style="1" customWidth="1"/>
    <col min="743" max="743" width="0" style="1" hidden="1" customWidth="1"/>
    <col min="744" max="744" width="5.90625" style="1" customWidth="1"/>
    <col min="745" max="745" width="4.36328125" style="1" customWidth="1"/>
    <col min="746" max="746" width="12.54296875" style="1" customWidth="1"/>
    <col min="747" max="750" width="0" style="1" hidden="1" customWidth="1"/>
    <col min="751" max="751" width="10.08984375" style="1" customWidth="1"/>
    <col min="752" max="752" width="11.6328125" style="1" customWidth="1"/>
    <col min="753" max="753" width="0" style="1" hidden="1" customWidth="1"/>
    <col min="754" max="754" width="8.54296875" style="1" customWidth="1"/>
    <col min="755" max="755" width="7.90625" style="1" customWidth="1"/>
    <col min="756" max="756" width="9.54296875" style="1" customWidth="1"/>
    <col min="757" max="757" width="0" style="1" hidden="1" customWidth="1"/>
    <col min="758" max="758" width="8.08984375" style="1" customWidth="1"/>
    <col min="759" max="759" width="9.54296875" style="1" customWidth="1"/>
    <col min="760" max="760" width="10.90625" style="1" customWidth="1"/>
    <col min="761" max="767" width="10" style="1" customWidth="1"/>
    <col min="768" max="768" width="12" style="1" customWidth="1"/>
    <col min="769" max="769" width="12.54296875" style="1" customWidth="1"/>
    <col min="770" max="770" width="20.08984375" style="1" customWidth="1"/>
    <col min="771" max="771" width="10.453125" style="1" bestFit="1" customWidth="1"/>
    <col min="772" max="772" width="14.08984375" style="1" customWidth="1"/>
    <col min="773" max="996" width="8.90625" style="1"/>
    <col min="997" max="997" width="5.08984375" style="1" customWidth="1"/>
    <col min="998" max="998" width="27.08984375" style="1" customWidth="1"/>
    <col min="999" max="999" width="0" style="1" hidden="1" customWidth="1"/>
    <col min="1000" max="1000" width="5.90625" style="1" customWidth="1"/>
    <col min="1001" max="1001" width="4.36328125" style="1" customWidth="1"/>
    <col min="1002" max="1002" width="12.54296875" style="1" customWidth="1"/>
    <col min="1003" max="1006" width="0" style="1" hidden="1" customWidth="1"/>
    <col min="1007" max="1007" width="10.08984375" style="1" customWidth="1"/>
    <col min="1008" max="1008" width="11.6328125" style="1" customWidth="1"/>
    <col min="1009" max="1009" width="0" style="1" hidden="1" customWidth="1"/>
    <col min="1010" max="1010" width="8.54296875" style="1" customWidth="1"/>
    <col min="1011" max="1011" width="7.90625" style="1" customWidth="1"/>
    <col min="1012" max="1012" width="9.54296875" style="1" customWidth="1"/>
    <col min="1013" max="1013" width="0" style="1" hidden="1" customWidth="1"/>
    <col min="1014" max="1014" width="8.08984375" style="1" customWidth="1"/>
    <col min="1015" max="1015" width="9.54296875" style="1" customWidth="1"/>
    <col min="1016" max="1016" width="10.90625" style="1" customWidth="1"/>
    <col min="1017" max="1023" width="10" style="1" customWidth="1"/>
    <col min="1024" max="1024" width="12" style="1" customWidth="1"/>
    <col min="1025" max="1025" width="12.54296875" style="1" customWidth="1"/>
    <col min="1026" max="1026" width="20.08984375" style="1" customWidth="1"/>
    <col min="1027" max="1027" width="10.453125" style="1" bestFit="1" customWidth="1"/>
    <col min="1028" max="1028" width="14.08984375" style="1" customWidth="1"/>
    <col min="1029" max="1252" width="8.90625" style="1"/>
    <col min="1253" max="1253" width="5.08984375" style="1" customWidth="1"/>
    <col min="1254" max="1254" width="27.08984375" style="1" customWidth="1"/>
    <col min="1255" max="1255" width="0" style="1" hidden="1" customWidth="1"/>
    <col min="1256" max="1256" width="5.90625" style="1" customWidth="1"/>
    <col min="1257" max="1257" width="4.36328125" style="1" customWidth="1"/>
    <col min="1258" max="1258" width="12.54296875" style="1" customWidth="1"/>
    <col min="1259" max="1262" width="0" style="1" hidden="1" customWidth="1"/>
    <col min="1263" max="1263" width="10.08984375" style="1" customWidth="1"/>
    <col min="1264" max="1264" width="11.6328125" style="1" customWidth="1"/>
    <col min="1265" max="1265" width="0" style="1" hidden="1" customWidth="1"/>
    <col min="1266" max="1266" width="8.54296875" style="1" customWidth="1"/>
    <col min="1267" max="1267" width="7.90625" style="1" customWidth="1"/>
    <col min="1268" max="1268" width="9.54296875" style="1" customWidth="1"/>
    <col min="1269" max="1269" width="0" style="1" hidden="1" customWidth="1"/>
    <col min="1270" max="1270" width="8.08984375" style="1" customWidth="1"/>
    <col min="1271" max="1271" width="9.54296875" style="1" customWidth="1"/>
    <col min="1272" max="1272" width="10.90625" style="1" customWidth="1"/>
    <col min="1273" max="1279" width="10" style="1" customWidth="1"/>
    <col min="1280" max="1280" width="12" style="1" customWidth="1"/>
    <col min="1281" max="1281" width="12.54296875" style="1" customWidth="1"/>
    <col min="1282" max="1282" width="20.08984375" style="1" customWidth="1"/>
    <col min="1283" max="1283" width="10.453125" style="1" bestFit="1" customWidth="1"/>
    <col min="1284" max="1284" width="14.08984375" style="1" customWidth="1"/>
    <col min="1285" max="1508" width="8.90625" style="1"/>
    <col min="1509" max="1509" width="5.08984375" style="1" customWidth="1"/>
    <col min="1510" max="1510" width="27.08984375" style="1" customWidth="1"/>
    <col min="1511" max="1511" width="0" style="1" hidden="1" customWidth="1"/>
    <col min="1512" max="1512" width="5.90625" style="1" customWidth="1"/>
    <col min="1513" max="1513" width="4.36328125" style="1" customWidth="1"/>
    <col min="1514" max="1514" width="12.54296875" style="1" customWidth="1"/>
    <col min="1515" max="1518" width="0" style="1" hidden="1" customWidth="1"/>
    <col min="1519" max="1519" width="10.08984375" style="1" customWidth="1"/>
    <col min="1520" max="1520" width="11.6328125" style="1" customWidth="1"/>
    <col min="1521" max="1521" width="0" style="1" hidden="1" customWidth="1"/>
    <col min="1522" max="1522" width="8.54296875" style="1" customWidth="1"/>
    <col min="1523" max="1523" width="7.90625" style="1" customWidth="1"/>
    <col min="1524" max="1524" width="9.54296875" style="1" customWidth="1"/>
    <col min="1525" max="1525" width="0" style="1" hidden="1" customWidth="1"/>
    <col min="1526" max="1526" width="8.08984375" style="1" customWidth="1"/>
    <col min="1527" max="1527" width="9.54296875" style="1" customWidth="1"/>
    <col min="1528" max="1528" width="10.90625" style="1" customWidth="1"/>
    <col min="1529" max="1535" width="10" style="1" customWidth="1"/>
    <col min="1536" max="1536" width="12" style="1" customWidth="1"/>
    <col min="1537" max="1537" width="12.54296875" style="1" customWidth="1"/>
    <col min="1538" max="1538" width="20.08984375" style="1" customWidth="1"/>
    <col min="1539" max="1539" width="10.453125" style="1" bestFit="1" customWidth="1"/>
    <col min="1540" max="1540" width="14.08984375" style="1" customWidth="1"/>
    <col min="1541" max="1764" width="8.90625" style="1"/>
    <col min="1765" max="1765" width="5.08984375" style="1" customWidth="1"/>
    <col min="1766" max="1766" width="27.08984375" style="1" customWidth="1"/>
    <col min="1767" max="1767" width="0" style="1" hidden="1" customWidth="1"/>
    <col min="1768" max="1768" width="5.90625" style="1" customWidth="1"/>
    <col min="1769" max="1769" width="4.36328125" style="1" customWidth="1"/>
    <col min="1770" max="1770" width="12.54296875" style="1" customWidth="1"/>
    <col min="1771" max="1774" width="0" style="1" hidden="1" customWidth="1"/>
    <col min="1775" max="1775" width="10.08984375" style="1" customWidth="1"/>
    <col min="1776" max="1776" width="11.6328125" style="1" customWidth="1"/>
    <col min="1777" max="1777" width="0" style="1" hidden="1" customWidth="1"/>
    <col min="1778" max="1778" width="8.54296875" style="1" customWidth="1"/>
    <col min="1779" max="1779" width="7.90625" style="1" customWidth="1"/>
    <col min="1780" max="1780" width="9.54296875" style="1" customWidth="1"/>
    <col min="1781" max="1781" width="0" style="1" hidden="1" customWidth="1"/>
    <col min="1782" max="1782" width="8.08984375" style="1" customWidth="1"/>
    <col min="1783" max="1783" width="9.54296875" style="1" customWidth="1"/>
    <col min="1784" max="1784" width="10.90625" style="1" customWidth="1"/>
    <col min="1785" max="1791" width="10" style="1" customWidth="1"/>
    <col min="1792" max="1792" width="12" style="1" customWidth="1"/>
    <col min="1793" max="1793" width="12.54296875" style="1" customWidth="1"/>
    <col min="1794" max="1794" width="20.08984375" style="1" customWidth="1"/>
    <col min="1795" max="1795" width="10.453125" style="1" bestFit="1" customWidth="1"/>
    <col min="1796" max="1796" width="14.08984375" style="1" customWidth="1"/>
    <col min="1797" max="2020" width="8.90625" style="1"/>
    <col min="2021" max="2021" width="5.08984375" style="1" customWidth="1"/>
    <col min="2022" max="2022" width="27.08984375" style="1" customWidth="1"/>
    <col min="2023" max="2023" width="0" style="1" hidden="1" customWidth="1"/>
    <col min="2024" max="2024" width="5.90625" style="1" customWidth="1"/>
    <col min="2025" max="2025" width="4.36328125" style="1" customWidth="1"/>
    <col min="2026" max="2026" width="12.54296875" style="1" customWidth="1"/>
    <col min="2027" max="2030" width="0" style="1" hidden="1" customWidth="1"/>
    <col min="2031" max="2031" width="10.08984375" style="1" customWidth="1"/>
    <col min="2032" max="2032" width="11.6328125" style="1" customWidth="1"/>
    <col min="2033" max="2033" width="0" style="1" hidden="1" customWidth="1"/>
    <col min="2034" max="2034" width="8.54296875" style="1" customWidth="1"/>
    <col min="2035" max="2035" width="7.90625" style="1" customWidth="1"/>
    <col min="2036" max="2036" width="9.54296875" style="1" customWidth="1"/>
    <col min="2037" max="2037" width="0" style="1" hidden="1" customWidth="1"/>
    <col min="2038" max="2038" width="8.08984375" style="1" customWidth="1"/>
    <col min="2039" max="2039" width="9.54296875" style="1" customWidth="1"/>
    <col min="2040" max="2040" width="10.90625" style="1" customWidth="1"/>
    <col min="2041" max="2047" width="10" style="1" customWidth="1"/>
    <col min="2048" max="2048" width="12" style="1" customWidth="1"/>
    <col min="2049" max="2049" width="12.54296875" style="1" customWidth="1"/>
    <col min="2050" max="2050" width="20.08984375" style="1" customWidth="1"/>
    <col min="2051" max="2051" width="10.453125" style="1" bestFit="1" customWidth="1"/>
    <col min="2052" max="2052" width="14.08984375" style="1" customWidth="1"/>
    <col min="2053" max="2276" width="8.90625" style="1"/>
    <col min="2277" max="2277" width="5.08984375" style="1" customWidth="1"/>
    <col min="2278" max="2278" width="27.08984375" style="1" customWidth="1"/>
    <col min="2279" max="2279" width="0" style="1" hidden="1" customWidth="1"/>
    <col min="2280" max="2280" width="5.90625" style="1" customWidth="1"/>
    <col min="2281" max="2281" width="4.36328125" style="1" customWidth="1"/>
    <col min="2282" max="2282" width="12.54296875" style="1" customWidth="1"/>
    <col min="2283" max="2286" width="0" style="1" hidden="1" customWidth="1"/>
    <col min="2287" max="2287" width="10.08984375" style="1" customWidth="1"/>
    <col min="2288" max="2288" width="11.6328125" style="1" customWidth="1"/>
    <col min="2289" max="2289" width="0" style="1" hidden="1" customWidth="1"/>
    <col min="2290" max="2290" width="8.54296875" style="1" customWidth="1"/>
    <col min="2291" max="2291" width="7.90625" style="1" customWidth="1"/>
    <col min="2292" max="2292" width="9.54296875" style="1" customWidth="1"/>
    <col min="2293" max="2293" width="0" style="1" hidden="1" customWidth="1"/>
    <col min="2294" max="2294" width="8.08984375" style="1" customWidth="1"/>
    <col min="2295" max="2295" width="9.54296875" style="1" customWidth="1"/>
    <col min="2296" max="2296" width="10.90625" style="1" customWidth="1"/>
    <col min="2297" max="2303" width="10" style="1" customWidth="1"/>
    <col min="2304" max="2304" width="12" style="1" customWidth="1"/>
    <col min="2305" max="2305" width="12.54296875" style="1" customWidth="1"/>
    <col min="2306" max="2306" width="20.08984375" style="1" customWidth="1"/>
    <col min="2307" max="2307" width="10.453125" style="1" bestFit="1" customWidth="1"/>
    <col min="2308" max="2308" width="14.08984375" style="1" customWidth="1"/>
    <col min="2309" max="2532" width="8.90625" style="1"/>
    <col min="2533" max="2533" width="5.08984375" style="1" customWidth="1"/>
    <col min="2534" max="2534" width="27.08984375" style="1" customWidth="1"/>
    <col min="2535" max="2535" width="0" style="1" hidden="1" customWidth="1"/>
    <col min="2536" max="2536" width="5.90625" style="1" customWidth="1"/>
    <col min="2537" max="2537" width="4.36328125" style="1" customWidth="1"/>
    <col min="2538" max="2538" width="12.54296875" style="1" customWidth="1"/>
    <col min="2539" max="2542" width="0" style="1" hidden="1" customWidth="1"/>
    <col min="2543" max="2543" width="10.08984375" style="1" customWidth="1"/>
    <col min="2544" max="2544" width="11.6328125" style="1" customWidth="1"/>
    <col min="2545" max="2545" width="0" style="1" hidden="1" customWidth="1"/>
    <col min="2546" max="2546" width="8.54296875" style="1" customWidth="1"/>
    <col min="2547" max="2547" width="7.90625" style="1" customWidth="1"/>
    <col min="2548" max="2548" width="9.54296875" style="1" customWidth="1"/>
    <col min="2549" max="2549" width="0" style="1" hidden="1" customWidth="1"/>
    <col min="2550" max="2550" width="8.08984375" style="1" customWidth="1"/>
    <col min="2551" max="2551" width="9.54296875" style="1" customWidth="1"/>
    <col min="2552" max="2552" width="10.90625" style="1" customWidth="1"/>
    <col min="2553" max="2559" width="10" style="1" customWidth="1"/>
    <col min="2560" max="2560" width="12" style="1" customWidth="1"/>
    <col min="2561" max="2561" width="12.54296875" style="1" customWidth="1"/>
    <col min="2562" max="2562" width="20.08984375" style="1" customWidth="1"/>
    <col min="2563" max="2563" width="10.453125" style="1" bestFit="1" customWidth="1"/>
    <col min="2564" max="2564" width="14.08984375" style="1" customWidth="1"/>
    <col min="2565" max="2788" width="8.90625" style="1"/>
    <col min="2789" max="2789" width="5.08984375" style="1" customWidth="1"/>
    <col min="2790" max="2790" width="27.08984375" style="1" customWidth="1"/>
    <col min="2791" max="2791" width="0" style="1" hidden="1" customWidth="1"/>
    <col min="2792" max="2792" width="5.90625" style="1" customWidth="1"/>
    <col min="2793" max="2793" width="4.36328125" style="1" customWidth="1"/>
    <col min="2794" max="2794" width="12.54296875" style="1" customWidth="1"/>
    <col min="2795" max="2798" width="0" style="1" hidden="1" customWidth="1"/>
    <col min="2799" max="2799" width="10.08984375" style="1" customWidth="1"/>
    <col min="2800" max="2800" width="11.6328125" style="1" customWidth="1"/>
    <col min="2801" max="2801" width="0" style="1" hidden="1" customWidth="1"/>
    <col min="2802" max="2802" width="8.54296875" style="1" customWidth="1"/>
    <col min="2803" max="2803" width="7.90625" style="1" customWidth="1"/>
    <col min="2804" max="2804" width="9.54296875" style="1" customWidth="1"/>
    <col min="2805" max="2805" width="0" style="1" hidden="1" customWidth="1"/>
    <col min="2806" max="2806" width="8.08984375" style="1" customWidth="1"/>
    <col min="2807" max="2807" width="9.54296875" style="1" customWidth="1"/>
    <col min="2808" max="2808" width="10.90625" style="1" customWidth="1"/>
    <col min="2809" max="2815" width="10" style="1" customWidth="1"/>
    <col min="2816" max="2816" width="12" style="1" customWidth="1"/>
    <col min="2817" max="2817" width="12.54296875" style="1" customWidth="1"/>
    <col min="2818" max="2818" width="20.08984375" style="1" customWidth="1"/>
    <col min="2819" max="2819" width="10.453125" style="1" bestFit="1" customWidth="1"/>
    <col min="2820" max="2820" width="14.08984375" style="1" customWidth="1"/>
    <col min="2821" max="3044" width="8.90625" style="1"/>
    <col min="3045" max="3045" width="5.08984375" style="1" customWidth="1"/>
    <col min="3046" max="3046" width="27.08984375" style="1" customWidth="1"/>
    <col min="3047" max="3047" width="0" style="1" hidden="1" customWidth="1"/>
    <col min="3048" max="3048" width="5.90625" style="1" customWidth="1"/>
    <col min="3049" max="3049" width="4.36328125" style="1" customWidth="1"/>
    <col min="3050" max="3050" width="12.54296875" style="1" customWidth="1"/>
    <col min="3051" max="3054" width="0" style="1" hidden="1" customWidth="1"/>
    <col min="3055" max="3055" width="10.08984375" style="1" customWidth="1"/>
    <col min="3056" max="3056" width="11.6328125" style="1" customWidth="1"/>
    <col min="3057" max="3057" width="0" style="1" hidden="1" customWidth="1"/>
    <col min="3058" max="3058" width="8.54296875" style="1" customWidth="1"/>
    <col min="3059" max="3059" width="7.90625" style="1" customWidth="1"/>
    <col min="3060" max="3060" width="9.54296875" style="1" customWidth="1"/>
    <col min="3061" max="3061" width="0" style="1" hidden="1" customWidth="1"/>
    <col min="3062" max="3062" width="8.08984375" style="1" customWidth="1"/>
    <col min="3063" max="3063" width="9.54296875" style="1" customWidth="1"/>
    <col min="3064" max="3064" width="10.90625" style="1" customWidth="1"/>
    <col min="3065" max="3071" width="10" style="1" customWidth="1"/>
    <col min="3072" max="3072" width="12" style="1" customWidth="1"/>
    <col min="3073" max="3073" width="12.54296875" style="1" customWidth="1"/>
    <col min="3074" max="3074" width="20.08984375" style="1" customWidth="1"/>
    <col min="3075" max="3075" width="10.453125" style="1" bestFit="1" customWidth="1"/>
    <col min="3076" max="3076" width="14.08984375" style="1" customWidth="1"/>
    <col min="3077" max="3300" width="8.90625" style="1"/>
    <col min="3301" max="3301" width="5.08984375" style="1" customWidth="1"/>
    <col min="3302" max="3302" width="27.08984375" style="1" customWidth="1"/>
    <col min="3303" max="3303" width="0" style="1" hidden="1" customWidth="1"/>
    <col min="3304" max="3304" width="5.90625" style="1" customWidth="1"/>
    <col min="3305" max="3305" width="4.36328125" style="1" customWidth="1"/>
    <col min="3306" max="3306" width="12.54296875" style="1" customWidth="1"/>
    <col min="3307" max="3310" width="0" style="1" hidden="1" customWidth="1"/>
    <col min="3311" max="3311" width="10.08984375" style="1" customWidth="1"/>
    <col min="3312" max="3312" width="11.6328125" style="1" customWidth="1"/>
    <col min="3313" max="3313" width="0" style="1" hidden="1" customWidth="1"/>
    <col min="3314" max="3314" width="8.54296875" style="1" customWidth="1"/>
    <col min="3315" max="3315" width="7.90625" style="1" customWidth="1"/>
    <col min="3316" max="3316" width="9.54296875" style="1" customWidth="1"/>
    <col min="3317" max="3317" width="0" style="1" hidden="1" customWidth="1"/>
    <col min="3318" max="3318" width="8.08984375" style="1" customWidth="1"/>
    <col min="3319" max="3319" width="9.54296875" style="1" customWidth="1"/>
    <col min="3320" max="3320" width="10.90625" style="1" customWidth="1"/>
    <col min="3321" max="3327" width="10" style="1" customWidth="1"/>
    <col min="3328" max="3328" width="12" style="1" customWidth="1"/>
    <col min="3329" max="3329" width="12.54296875" style="1" customWidth="1"/>
    <col min="3330" max="3330" width="20.08984375" style="1" customWidth="1"/>
    <col min="3331" max="3331" width="10.453125" style="1" bestFit="1" customWidth="1"/>
    <col min="3332" max="3332" width="14.08984375" style="1" customWidth="1"/>
    <col min="3333" max="3556" width="8.90625" style="1"/>
    <col min="3557" max="3557" width="5.08984375" style="1" customWidth="1"/>
    <col min="3558" max="3558" width="27.08984375" style="1" customWidth="1"/>
    <col min="3559" max="3559" width="0" style="1" hidden="1" customWidth="1"/>
    <col min="3560" max="3560" width="5.90625" style="1" customWidth="1"/>
    <col min="3561" max="3561" width="4.36328125" style="1" customWidth="1"/>
    <col min="3562" max="3562" width="12.54296875" style="1" customWidth="1"/>
    <col min="3563" max="3566" width="0" style="1" hidden="1" customWidth="1"/>
    <col min="3567" max="3567" width="10.08984375" style="1" customWidth="1"/>
    <col min="3568" max="3568" width="11.6328125" style="1" customWidth="1"/>
    <col min="3569" max="3569" width="0" style="1" hidden="1" customWidth="1"/>
    <col min="3570" max="3570" width="8.54296875" style="1" customWidth="1"/>
    <col min="3571" max="3571" width="7.90625" style="1" customWidth="1"/>
    <col min="3572" max="3572" width="9.54296875" style="1" customWidth="1"/>
    <col min="3573" max="3573" width="0" style="1" hidden="1" customWidth="1"/>
    <col min="3574" max="3574" width="8.08984375" style="1" customWidth="1"/>
    <col min="3575" max="3575" width="9.54296875" style="1" customWidth="1"/>
    <col min="3576" max="3576" width="10.90625" style="1" customWidth="1"/>
    <col min="3577" max="3583" width="10" style="1" customWidth="1"/>
    <col min="3584" max="3584" width="12" style="1" customWidth="1"/>
    <col min="3585" max="3585" width="12.54296875" style="1" customWidth="1"/>
    <col min="3586" max="3586" width="20.08984375" style="1" customWidth="1"/>
    <col min="3587" max="3587" width="10.453125" style="1" bestFit="1" customWidth="1"/>
    <col min="3588" max="3588" width="14.08984375" style="1" customWidth="1"/>
    <col min="3589" max="3812" width="8.90625" style="1"/>
    <col min="3813" max="3813" width="5.08984375" style="1" customWidth="1"/>
    <col min="3814" max="3814" width="27.08984375" style="1" customWidth="1"/>
    <col min="3815" max="3815" width="0" style="1" hidden="1" customWidth="1"/>
    <col min="3816" max="3816" width="5.90625" style="1" customWidth="1"/>
    <col min="3817" max="3817" width="4.36328125" style="1" customWidth="1"/>
    <col min="3818" max="3818" width="12.54296875" style="1" customWidth="1"/>
    <col min="3819" max="3822" width="0" style="1" hidden="1" customWidth="1"/>
    <col min="3823" max="3823" width="10.08984375" style="1" customWidth="1"/>
    <col min="3824" max="3824" width="11.6328125" style="1" customWidth="1"/>
    <col min="3825" max="3825" width="0" style="1" hidden="1" customWidth="1"/>
    <col min="3826" max="3826" width="8.54296875" style="1" customWidth="1"/>
    <col min="3827" max="3827" width="7.90625" style="1" customWidth="1"/>
    <col min="3828" max="3828" width="9.54296875" style="1" customWidth="1"/>
    <col min="3829" max="3829" width="0" style="1" hidden="1" customWidth="1"/>
    <col min="3830" max="3830" width="8.08984375" style="1" customWidth="1"/>
    <col min="3831" max="3831" width="9.54296875" style="1" customWidth="1"/>
    <col min="3832" max="3832" width="10.90625" style="1" customWidth="1"/>
    <col min="3833" max="3839" width="10" style="1" customWidth="1"/>
    <col min="3840" max="3840" width="12" style="1" customWidth="1"/>
    <col min="3841" max="3841" width="12.54296875" style="1" customWidth="1"/>
    <col min="3842" max="3842" width="20.08984375" style="1" customWidth="1"/>
    <col min="3843" max="3843" width="10.453125" style="1" bestFit="1" customWidth="1"/>
    <col min="3844" max="3844" width="14.08984375" style="1" customWidth="1"/>
    <col min="3845" max="4068" width="8.90625" style="1"/>
    <col min="4069" max="4069" width="5.08984375" style="1" customWidth="1"/>
    <col min="4070" max="4070" width="27.08984375" style="1" customWidth="1"/>
    <col min="4071" max="4071" width="0" style="1" hidden="1" customWidth="1"/>
    <col min="4072" max="4072" width="5.90625" style="1" customWidth="1"/>
    <col min="4073" max="4073" width="4.36328125" style="1" customWidth="1"/>
    <col min="4074" max="4074" width="12.54296875" style="1" customWidth="1"/>
    <col min="4075" max="4078" width="0" style="1" hidden="1" customWidth="1"/>
    <col min="4079" max="4079" width="10.08984375" style="1" customWidth="1"/>
    <col min="4080" max="4080" width="11.6328125" style="1" customWidth="1"/>
    <col min="4081" max="4081" width="0" style="1" hidden="1" customWidth="1"/>
    <col min="4082" max="4082" width="8.54296875" style="1" customWidth="1"/>
    <col min="4083" max="4083" width="7.90625" style="1" customWidth="1"/>
    <col min="4084" max="4084" width="9.54296875" style="1" customWidth="1"/>
    <col min="4085" max="4085" width="0" style="1" hidden="1" customWidth="1"/>
    <col min="4086" max="4086" width="8.08984375" style="1" customWidth="1"/>
    <col min="4087" max="4087" width="9.54296875" style="1" customWidth="1"/>
    <col min="4088" max="4088" width="10.90625" style="1" customWidth="1"/>
    <col min="4089" max="4095" width="10" style="1" customWidth="1"/>
    <col min="4096" max="4096" width="12" style="1" customWidth="1"/>
    <col min="4097" max="4097" width="12.54296875" style="1" customWidth="1"/>
    <col min="4098" max="4098" width="20.08984375" style="1" customWidth="1"/>
    <col min="4099" max="4099" width="10.453125" style="1" bestFit="1" customWidth="1"/>
    <col min="4100" max="4100" width="14.08984375" style="1" customWidth="1"/>
    <col min="4101" max="4324" width="8.90625" style="1"/>
    <col min="4325" max="4325" width="5.08984375" style="1" customWidth="1"/>
    <col min="4326" max="4326" width="27.08984375" style="1" customWidth="1"/>
    <col min="4327" max="4327" width="0" style="1" hidden="1" customWidth="1"/>
    <col min="4328" max="4328" width="5.90625" style="1" customWidth="1"/>
    <col min="4329" max="4329" width="4.36328125" style="1" customWidth="1"/>
    <col min="4330" max="4330" width="12.54296875" style="1" customWidth="1"/>
    <col min="4331" max="4334" width="0" style="1" hidden="1" customWidth="1"/>
    <col min="4335" max="4335" width="10.08984375" style="1" customWidth="1"/>
    <col min="4336" max="4336" width="11.6328125" style="1" customWidth="1"/>
    <col min="4337" max="4337" width="0" style="1" hidden="1" customWidth="1"/>
    <col min="4338" max="4338" width="8.54296875" style="1" customWidth="1"/>
    <col min="4339" max="4339" width="7.90625" style="1" customWidth="1"/>
    <col min="4340" max="4340" width="9.54296875" style="1" customWidth="1"/>
    <col min="4341" max="4341" width="0" style="1" hidden="1" customWidth="1"/>
    <col min="4342" max="4342" width="8.08984375" style="1" customWidth="1"/>
    <col min="4343" max="4343" width="9.54296875" style="1" customWidth="1"/>
    <col min="4344" max="4344" width="10.90625" style="1" customWidth="1"/>
    <col min="4345" max="4351" width="10" style="1" customWidth="1"/>
    <col min="4352" max="4352" width="12" style="1" customWidth="1"/>
    <col min="4353" max="4353" width="12.54296875" style="1" customWidth="1"/>
    <col min="4354" max="4354" width="20.08984375" style="1" customWidth="1"/>
    <col min="4355" max="4355" width="10.453125" style="1" bestFit="1" customWidth="1"/>
    <col min="4356" max="4356" width="14.08984375" style="1" customWidth="1"/>
    <col min="4357" max="4580" width="8.90625" style="1"/>
    <col min="4581" max="4581" width="5.08984375" style="1" customWidth="1"/>
    <col min="4582" max="4582" width="27.08984375" style="1" customWidth="1"/>
    <col min="4583" max="4583" width="0" style="1" hidden="1" customWidth="1"/>
    <col min="4584" max="4584" width="5.90625" style="1" customWidth="1"/>
    <col min="4585" max="4585" width="4.36328125" style="1" customWidth="1"/>
    <col min="4586" max="4586" width="12.54296875" style="1" customWidth="1"/>
    <col min="4587" max="4590" width="0" style="1" hidden="1" customWidth="1"/>
    <col min="4591" max="4591" width="10.08984375" style="1" customWidth="1"/>
    <col min="4592" max="4592" width="11.6328125" style="1" customWidth="1"/>
    <col min="4593" max="4593" width="0" style="1" hidden="1" customWidth="1"/>
    <col min="4594" max="4594" width="8.54296875" style="1" customWidth="1"/>
    <col min="4595" max="4595" width="7.90625" style="1" customWidth="1"/>
    <col min="4596" max="4596" width="9.54296875" style="1" customWidth="1"/>
    <col min="4597" max="4597" width="0" style="1" hidden="1" customWidth="1"/>
    <col min="4598" max="4598" width="8.08984375" style="1" customWidth="1"/>
    <col min="4599" max="4599" width="9.54296875" style="1" customWidth="1"/>
    <col min="4600" max="4600" width="10.90625" style="1" customWidth="1"/>
    <col min="4601" max="4607" width="10" style="1" customWidth="1"/>
    <col min="4608" max="4608" width="12" style="1" customWidth="1"/>
    <col min="4609" max="4609" width="12.54296875" style="1" customWidth="1"/>
    <col min="4610" max="4610" width="20.08984375" style="1" customWidth="1"/>
    <col min="4611" max="4611" width="10.453125" style="1" bestFit="1" customWidth="1"/>
    <col min="4612" max="4612" width="14.08984375" style="1" customWidth="1"/>
    <col min="4613" max="4836" width="8.90625" style="1"/>
    <col min="4837" max="4837" width="5.08984375" style="1" customWidth="1"/>
    <col min="4838" max="4838" width="27.08984375" style="1" customWidth="1"/>
    <col min="4839" max="4839" width="0" style="1" hidden="1" customWidth="1"/>
    <col min="4840" max="4840" width="5.90625" style="1" customWidth="1"/>
    <col min="4841" max="4841" width="4.36328125" style="1" customWidth="1"/>
    <col min="4842" max="4842" width="12.54296875" style="1" customWidth="1"/>
    <col min="4843" max="4846" width="0" style="1" hidden="1" customWidth="1"/>
    <col min="4847" max="4847" width="10.08984375" style="1" customWidth="1"/>
    <col min="4848" max="4848" width="11.6328125" style="1" customWidth="1"/>
    <col min="4849" max="4849" width="0" style="1" hidden="1" customWidth="1"/>
    <col min="4850" max="4850" width="8.54296875" style="1" customWidth="1"/>
    <col min="4851" max="4851" width="7.90625" style="1" customWidth="1"/>
    <col min="4852" max="4852" width="9.54296875" style="1" customWidth="1"/>
    <col min="4853" max="4853" width="0" style="1" hidden="1" customWidth="1"/>
    <col min="4854" max="4854" width="8.08984375" style="1" customWidth="1"/>
    <col min="4855" max="4855" width="9.54296875" style="1" customWidth="1"/>
    <col min="4856" max="4856" width="10.90625" style="1" customWidth="1"/>
    <col min="4857" max="4863" width="10" style="1" customWidth="1"/>
    <col min="4864" max="4864" width="12" style="1" customWidth="1"/>
    <col min="4865" max="4865" width="12.54296875" style="1" customWidth="1"/>
    <col min="4866" max="4866" width="20.08984375" style="1" customWidth="1"/>
    <col min="4867" max="4867" width="10.453125" style="1" bestFit="1" customWidth="1"/>
    <col min="4868" max="4868" width="14.08984375" style="1" customWidth="1"/>
    <col min="4869" max="5092" width="8.90625" style="1"/>
    <col min="5093" max="5093" width="5.08984375" style="1" customWidth="1"/>
    <col min="5094" max="5094" width="27.08984375" style="1" customWidth="1"/>
    <col min="5095" max="5095" width="0" style="1" hidden="1" customWidth="1"/>
    <col min="5096" max="5096" width="5.90625" style="1" customWidth="1"/>
    <col min="5097" max="5097" width="4.36328125" style="1" customWidth="1"/>
    <col min="5098" max="5098" width="12.54296875" style="1" customWidth="1"/>
    <col min="5099" max="5102" width="0" style="1" hidden="1" customWidth="1"/>
    <col min="5103" max="5103" width="10.08984375" style="1" customWidth="1"/>
    <col min="5104" max="5104" width="11.6328125" style="1" customWidth="1"/>
    <col min="5105" max="5105" width="0" style="1" hidden="1" customWidth="1"/>
    <col min="5106" max="5106" width="8.54296875" style="1" customWidth="1"/>
    <col min="5107" max="5107" width="7.90625" style="1" customWidth="1"/>
    <col min="5108" max="5108" width="9.54296875" style="1" customWidth="1"/>
    <col min="5109" max="5109" width="0" style="1" hidden="1" customWidth="1"/>
    <col min="5110" max="5110" width="8.08984375" style="1" customWidth="1"/>
    <col min="5111" max="5111" width="9.54296875" style="1" customWidth="1"/>
    <col min="5112" max="5112" width="10.90625" style="1" customWidth="1"/>
    <col min="5113" max="5119" width="10" style="1" customWidth="1"/>
    <col min="5120" max="5120" width="12" style="1" customWidth="1"/>
    <col min="5121" max="5121" width="12.54296875" style="1" customWidth="1"/>
    <col min="5122" max="5122" width="20.08984375" style="1" customWidth="1"/>
    <col min="5123" max="5123" width="10.453125" style="1" bestFit="1" customWidth="1"/>
    <col min="5124" max="5124" width="14.08984375" style="1" customWidth="1"/>
    <col min="5125" max="5348" width="8.90625" style="1"/>
    <col min="5349" max="5349" width="5.08984375" style="1" customWidth="1"/>
    <col min="5350" max="5350" width="27.08984375" style="1" customWidth="1"/>
    <col min="5351" max="5351" width="0" style="1" hidden="1" customWidth="1"/>
    <col min="5352" max="5352" width="5.90625" style="1" customWidth="1"/>
    <col min="5353" max="5353" width="4.36328125" style="1" customWidth="1"/>
    <col min="5354" max="5354" width="12.54296875" style="1" customWidth="1"/>
    <col min="5355" max="5358" width="0" style="1" hidden="1" customWidth="1"/>
    <col min="5359" max="5359" width="10.08984375" style="1" customWidth="1"/>
    <col min="5360" max="5360" width="11.6328125" style="1" customWidth="1"/>
    <col min="5361" max="5361" width="0" style="1" hidden="1" customWidth="1"/>
    <col min="5362" max="5362" width="8.54296875" style="1" customWidth="1"/>
    <col min="5363" max="5363" width="7.90625" style="1" customWidth="1"/>
    <col min="5364" max="5364" width="9.54296875" style="1" customWidth="1"/>
    <col min="5365" max="5365" width="0" style="1" hidden="1" customWidth="1"/>
    <col min="5366" max="5366" width="8.08984375" style="1" customWidth="1"/>
    <col min="5367" max="5367" width="9.54296875" style="1" customWidth="1"/>
    <col min="5368" max="5368" width="10.90625" style="1" customWidth="1"/>
    <col min="5369" max="5375" width="10" style="1" customWidth="1"/>
    <col min="5376" max="5376" width="12" style="1" customWidth="1"/>
    <col min="5377" max="5377" width="12.54296875" style="1" customWidth="1"/>
    <col min="5378" max="5378" width="20.08984375" style="1" customWidth="1"/>
    <col min="5379" max="5379" width="10.453125" style="1" bestFit="1" customWidth="1"/>
    <col min="5380" max="5380" width="14.08984375" style="1" customWidth="1"/>
    <col min="5381" max="5604" width="8.90625" style="1"/>
    <col min="5605" max="5605" width="5.08984375" style="1" customWidth="1"/>
    <col min="5606" max="5606" width="27.08984375" style="1" customWidth="1"/>
    <col min="5607" max="5607" width="0" style="1" hidden="1" customWidth="1"/>
    <col min="5608" max="5608" width="5.90625" style="1" customWidth="1"/>
    <col min="5609" max="5609" width="4.36328125" style="1" customWidth="1"/>
    <col min="5610" max="5610" width="12.54296875" style="1" customWidth="1"/>
    <col min="5611" max="5614" width="0" style="1" hidden="1" customWidth="1"/>
    <col min="5615" max="5615" width="10.08984375" style="1" customWidth="1"/>
    <col min="5616" max="5616" width="11.6328125" style="1" customWidth="1"/>
    <col min="5617" max="5617" width="0" style="1" hidden="1" customWidth="1"/>
    <col min="5618" max="5618" width="8.54296875" style="1" customWidth="1"/>
    <col min="5619" max="5619" width="7.90625" style="1" customWidth="1"/>
    <col min="5620" max="5620" width="9.54296875" style="1" customWidth="1"/>
    <col min="5621" max="5621" width="0" style="1" hidden="1" customWidth="1"/>
    <col min="5622" max="5622" width="8.08984375" style="1" customWidth="1"/>
    <col min="5623" max="5623" width="9.54296875" style="1" customWidth="1"/>
    <col min="5624" max="5624" width="10.90625" style="1" customWidth="1"/>
    <col min="5625" max="5631" width="10" style="1" customWidth="1"/>
    <col min="5632" max="5632" width="12" style="1" customWidth="1"/>
    <col min="5633" max="5633" width="12.54296875" style="1" customWidth="1"/>
    <col min="5634" max="5634" width="20.08984375" style="1" customWidth="1"/>
    <col min="5635" max="5635" width="10.453125" style="1" bestFit="1" customWidth="1"/>
    <col min="5636" max="5636" width="14.08984375" style="1" customWidth="1"/>
    <col min="5637" max="5860" width="8.90625" style="1"/>
    <col min="5861" max="5861" width="5.08984375" style="1" customWidth="1"/>
    <col min="5862" max="5862" width="27.08984375" style="1" customWidth="1"/>
    <col min="5863" max="5863" width="0" style="1" hidden="1" customWidth="1"/>
    <col min="5864" max="5864" width="5.90625" style="1" customWidth="1"/>
    <col min="5865" max="5865" width="4.36328125" style="1" customWidth="1"/>
    <col min="5866" max="5866" width="12.54296875" style="1" customWidth="1"/>
    <col min="5867" max="5870" width="0" style="1" hidden="1" customWidth="1"/>
    <col min="5871" max="5871" width="10.08984375" style="1" customWidth="1"/>
    <col min="5872" max="5872" width="11.6328125" style="1" customWidth="1"/>
    <col min="5873" max="5873" width="0" style="1" hidden="1" customWidth="1"/>
    <col min="5874" max="5874" width="8.54296875" style="1" customWidth="1"/>
    <col min="5875" max="5875" width="7.90625" style="1" customWidth="1"/>
    <col min="5876" max="5876" width="9.54296875" style="1" customWidth="1"/>
    <col min="5877" max="5877" width="0" style="1" hidden="1" customWidth="1"/>
    <col min="5878" max="5878" width="8.08984375" style="1" customWidth="1"/>
    <col min="5879" max="5879" width="9.54296875" style="1" customWidth="1"/>
    <col min="5880" max="5880" width="10.90625" style="1" customWidth="1"/>
    <col min="5881" max="5887" width="10" style="1" customWidth="1"/>
    <col min="5888" max="5888" width="12" style="1" customWidth="1"/>
    <col min="5889" max="5889" width="12.54296875" style="1" customWidth="1"/>
    <col min="5890" max="5890" width="20.08984375" style="1" customWidth="1"/>
    <col min="5891" max="5891" width="10.453125" style="1" bestFit="1" customWidth="1"/>
    <col min="5892" max="5892" width="14.08984375" style="1" customWidth="1"/>
    <col min="5893" max="6116" width="8.90625" style="1"/>
    <col min="6117" max="6117" width="5.08984375" style="1" customWidth="1"/>
    <col min="6118" max="6118" width="27.08984375" style="1" customWidth="1"/>
    <col min="6119" max="6119" width="0" style="1" hidden="1" customWidth="1"/>
    <col min="6120" max="6120" width="5.90625" style="1" customWidth="1"/>
    <col min="6121" max="6121" width="4.36328125" style="1" customWidth="1"/>
    <col min="6122" max="6122" width="12.54296875" style="1" customWidth="1"/>
    <col min="6123" max="6126" width="0" style="1" hidden="1" customWidth="1"/>
    <col min="6127" max="6127" width="10.08984375" style="1" customWidth="1"/>
    <col min="6128" max="6128" width="11.6328125" style="1" customWidth="1"/>
    <col min="6129" max="6129" width="0" style="1" hidden="1" customWidth="1"/>
    <col min="6130" max="6130" width="8.54296875" style="1" customWidth="1"/>
    <col min="6131" max="6131" width="7.90625" style="1" customWidth="1"/>
    <col min="6132" max="6132" width="9.54296875" style="1" customWidth="1"/>
    <col min="6133" max="6133" width="0" style="1" hidden="1" customWidth="1"/>
    <col min="6134" max="6134" width="8.08984375" style="1" customWidth="1"/>
    <col min="6135" max="6135" width="9.54296875" style="1" customWidth="1"/>
    <col min="6136" max="6136" width="10.90625" style="1" customWidth="1"/>
    <col min="6137" max="6143" width="10" style="1" customWidth="1"/>
    <col min="6144" max="6144" width="12" style="1" customWidth="1"/>
    <col min="6145" max="6145" width="12.54296875" style="1" customWidth="1"/>
    <col min="6146" max="6146" width="20.08984375" style="1" customWidth="1"/>
    <col min="6147" max="6147" width="10.453125" style="1" bestFit="1" customWidth="1"/>
    <col min="6148" max="6148" width="14.08984375" style="1" customWidth="1"/>
    <col min="6149" max="6372" width="8.90625" style="1"/>
    <col min="6373" max="6373" width="5.08984375" style="1" customWidth="1"/>
    <col min="6374" max="6374" width="27.08984375" style="1" customWidth="1"/>
    <col min="6375" max="6375" width="0" style="1" hidden="1" customWidth="1"/>
    <col min="6376" max="6376" width="5.90625" style="1" customWidth="1"/>
    <col min="6377" max="6377" width="4.36328125" style="1" customWidth="1"/>
    <col min="6378" max="6378" width="12.54296875" style="1" customWidth="1"/>
    <col min="6379" max="6382" width="0" style="1" hidden="1" customWidth="1"/>
    <col min="6383" max="6383" width="10.08984375" style="1" customWidth="1"/>
    <col min="6384" max="6384" width="11.6328125" style="1" customWidth="1"/>
    <col min="6385" max="6385" width="0" style="1" hidden="1" customWidth="1"/>
    <col min="6386" max="6386" width="8.54296875" style="1" customWidth="1"/>
    <col min="6387" max="6387" width="7.90625" style="1" customWidth="1"/>
    <col min="6388" max="6388" width="9.54296875" style="1" customWidth="1"/>
    <col min="6389" max="6389" width="0" style="1" hidden="1" customWidth="1"/>
    <col min="6390" max="6390" width="8.08984375" style="1" customWidth="1"/>
    <col min="6391" max="6391" width="9.54296875" style="1" customWidth="1"/>
    <col min="6392" max="6392" width="10.90625" style="1" customWidth="1"/>
    <col min="6393" max="6399" width="10" style="1" customWidth="1"/>
    <col min="6400" max="6400" width="12" style="1" customWidth="1"/>
    <col min="6401" max="6401" width="12.54296875" style="1" customWidth="1"/>
    <col min="6402" max="6402" width="20.08984375" style="1" customWidth="1"/>
    <col min="6403" max="6403" width="10.453125" style="1" bestFit="1" customWidth="1"/>
    <col min="6404" max="6404" width="14.08984375" style="1" customWidth="1"/>
    <col min="6405" max="6628" width="8.90625" style="1"/>
    <col min="6629" max="6629" width="5.08984375" style="1" customWidth="1"/>
    <col min="6630" max="6630" width="27.08984375" style="1" customWidth="1"/>
    <col min="6631" max="6631" width="0" style="1" hidden="1" customWidth="1"/>
    <col min="6632" max="6632" width="5.90625" style="1" customWidth="1"/>
    <col min="6633" max="6633" width="4.36328125" style="1" customWidth="1"/>
    <col min="6634" max="6634" width="12.54296875" style="1" customWidth="1"/>
    <col min="6635" max="6638" width="0" style="1" hidden="1" customWidth="1"/>
    <col min="6639" max="6639" width="10.08984375" style="1" customWidth="1"/>
    <col min="6640" max="6640" width="11.6328125" style="1" customWidth="1"/>
    <col min="6641" max="6641" width="0" style="1" hidden="1" customWidth="1"/>
    <col min="6642" max="6642" width="8.54296875" style="1" customWidth="1"/>
    <col min="6643" max="6643" width="7.90625" style="1" customWidth="1"/>
    <col min="6644" max="6644" width="9.54296875" style="1" customWidth="1"/>
    <col min="6645" max="6645" width="0" style="1" hidden="1" customWidth="1"/>
    <col min="6646" max="6646" width="8.08984375" style="1" customWidth="1"/>
    <col min="6647" max="6647" width="9.54296875" style="1" customWidth="1"/>
    <col min="6648" max="6648" width="10.90625" style="1" customWidth="1"/>
    <col min="6649" max="6655" width="10" style="1" customWidth="1"/>
    <col min="6656" max="6656" width="12" style="1" customWidth="1"/>
    <col min="6657" max="6657" width="12.54296875" style="1" customWidth="1"/>
    <col min="6658" max="6658" width="20.08984375" style="1" customWidth="1"/>
    <col min="6659" max="6659" width="10.453125" style="1" bestFit="1" customWidth="1"/>
    <col min="6660" max="6660" width="14.08984375" style="1" customWidth="1"/>
    <col min="6661" max="6884" width="8.90625" style="1"/>
    <col min="6885" max="6885" width="5.08984375" style="1" customWidth="1"/>
    <col min="6886" max="6886" width="27.08984375" style="1" customWidth="1"/>
    <col min="6887" max="6887" width="0" style="1" hidden="1" customWidth="1"/>
    <col min="6888" max="6888" width="5.90625" style="1" customWidth="1"/>
    <col min="6889" max="6889" width="4.36328125" style="1" customWidth="1"/>
    <col min="6890" max="6890" width="12.54296875" style="1" customWidth="1"/>
    <col min="6891" max="6894" width="0" style="1" hidden="1" customWidth="1"/>
    <col min="6895" max="6895" width="10.08984375" style="1" customWidth="1"/>
    <col min="6896" max="6896" width="11.6328125" style="1" customWidth="1"/>
    <col min="6897" max="6897" width="0" style="1" hidden="1" customWidth="1"/>
    <col min="6898" max="6898" width="8.54296875" style="1" customWidth="1"/>
    <col min="6899" max="6899" width="7.90625" style="1" customWidth="1"/>
    <col min="6900" max="6900" width="9.54296875" style="1" customWidth="1"/>
    <col min="6901" max="6901" width="0" style="1" hidden="1" customWidth="1"/>
    <col min="6902" max="6902" width="8.08984375" style="1" customWidth="1"/>
    <col min="6903" max="6903" width="9.54296875" style="1" customWidth="1"/>
    <col min="6904" max="6904" width="10.90625" style="1" customWidth="1"/>
    <col min="6905" max="6911" width="10" style="1" customWidth="1"/>
    <col min="6912" max="6912" width="12" style="1" customWidth="1"/>
    <col min="6913" max="6913" width="12.54296875" style="1" customWidth="1"/>
    <col min="6914" max="6914" width="20.08984375" style="1" customWidth="1"/>
    <col min="6915" max="6915" width="10.453125" style="1" bestFit="1" customWidth="1"/>
    <col min="6916" max="6916" width="14.08984375" style="1" customWidth="1"/>
    <col min="6917" max="7140" width="8.90625" style="1"/>
    <col min="7141" max="7141" width="5.08984375" style="1" customWidth="1"/>
    <col min="7142" max="7142" width="27.08984375" style="1" customWidth="1"/>
    <col min="7143" max="7143" width="0" style="1" hidden="1" customWidth="1"/>
    <col min="7144" max="7144" width="5.90625" style="1" customWidth="1"/>
    <col min="7145" max="7145" width="4.36328125" style="1" customWidth="1"/>
    <col min="7146" max="7146" width="12.54296875" style="1" customWidth="1"/>
    <col min="7147" max="7150" width="0" style="1" hidden="1" customWidth="1"/>
    <col min="7151" max="7151" width="10.08984375" style="1" customWidth="1"/>
    <col min="7152" max="7152" width="11.6328125" style="1" customWidth="1"/>
    <col min="7153" max="7153" width="0" style="1" hidden="1" customWidth="1"/>
    <col min="7154" max="7154" width="8.54296875" style="1" customWidth="1"/>
    <col min="7155" max="7155" width="7.90625" style="1" customWidth="1"/>
    <col min="7156" max="7156" width="9.54296875" style="1" customWidth="1"/>
    <col min="7157" max="7157" width="0" style="1" hidden="1" customWidth="1"/>
    <col min="7158" max="7158" width="8.08984375" style="1" customWidth="1"/>
    <col min="7159" max="7159" width="9.54296875" style="1" customWidth="1"/>
    <col min="7160" max="7160" width="10.90625" style="1" customWidth="1"/>
    <col min="7161" max="7167" width="10" style="1" customWidth="1"/>
    <col min="7168" max="7168" width="12" style="1" customWidth="1"/>
    <col min="7169" max="7169" width="12.54296875" style="1" customWidth="1"/>
    <col min="7170" max="7170" width="20.08984375" style="1" customWidth="1"/>
    <col min="7171" max="7171" width="10.453125" style="1" bestFit="1" customWidth="1"/>
    <col min="7172" max="7172" width="14.08984375" style="1" customWidth="1"/>
    <col min="7173" max="7396" width="8.90625" style="1"/>
    <col min="7397" max="7397" width="5.08984375" style="1" customWidth="1"/>
    <col min="7398" max="7398" width="27.08984375" style="1" customWidth="1"/>
    <col min="7399" max="7399" width="0" style="1" hidden="1" customWidth="1"/>
    <col min="7400" max="7400" width="5.90625" style="1" customWidth="1"/>
    <col min="7401" max="7401" width="4.36328125" style="1" customWidth="1"/>
    <col min="7402" max="7402" width="12.54296875" style="1" customWidth="1"/>
    <col min="7403" max="7406" width="0" style="1" hidden="1" customWidth="1"/>
    <col min="7407" max="7407" width="10.08984375" style="1" customWidth="1"/>
    <col min="7408" max="7408" width="11.6328125" style="1" customWidth="1"/>
    <col min="7409" max="7409" width="0" style="1" hidden="1" customWidth="1"/>
    <col min="7410" max="7410" width="8.54296875" style="1" customWidth="1"/>
    <col min="7411" max="7411" width="7.90625" style="1" customWidth="1"/>
    <col min="7412" max="7412" width="9.54296875" style="1" customWidth="1"/>
    <col min="7413" max="7413" width="0" style="1" hidden="1" customWidth="1"/>
    <col min="7414" max="7414" width="8.08984375" style="1" customWidth="1"/>
    <col min="7415" max="7415" width="9.54296875" style="1" customWidth="1"/>
    <col min="7416" max="7416" width="10.90625" style="1" customWidth="1"/>
    <col min="7417" max="7423" width="10" style="1" customWidth="1"/>
    <col min="7424" max="7424" width="12" style="1" customWidth="1"/>
    <col min="7425" max="7425" width="12.54296875" style="1" customWidth="1"/>
    <col min="7426" max="7426" width="20.08984375" style="1" customWidth="1"/>
    <col min="7427" max="7427" width="10.453125" style="1" bestFit="1" customWidth="1"/>
    <col min="7428" max="7428" width="14.08984375" style="1" customWidth="1"/>
    <col min="7429" max="7652" width="8.90625" style="1"/>
    <col min="7653" max="7653" width="5.08984375" style="1" customWidth="1"/>
    <col min="7654" max="7654" width="27.08984375" style="1" customWidth="1"/>
    <col min="7655" max="7655" width="0" style="1" hidden="1" customWidth="1"/>
    <col min="7656" max="7656" width="5.90625" style="1" customWidth="1"/>
    <col min="7657" max="7657" width="4.36328125" style="1" customWidth="1"/>
    <col min="7658" max="7658" width="12.54296875" style="1" customWidth="1"/>
    <col min="7659" max="7662" width="0" style="1" hidden="1" customWidth="1"/>
    <col min="7663" max="7663" width="10.08984375" style="1" customWidth="1"/>
    <col min="7664" max="7664" width="11.6328125" style="1" customWidth="1"/>
    <col min="7665" max="7665" width="0" style="1" hidden="1" customWidth="1"/>
    <col min="7666" max="7666" width="8.54296875" style="1" customWidth="1"/>
    <col min="7667" max="7667" width="7.90625" style="1" customWidth="1"/>
    <col min="7668" max="7668" width="9.54296875" style="1" customWidth="1"/>
    <col min="7669" max="7669" width="0" style="1" hidden="1" customWidth="1"/>
    <col min="7670" max="7670" width="8.08984375" style="1" customWidth="1"/>
    <col min="7671" max="7671" width="9.54296875" style="1" customWidth="1"/>
    <col min="7672" max="7672" width="10.90625" style="1" customWidth="1"/>
    <col min="7673" max="7679" width="10" style="1" customWidth="1"/>
    <col min="7680" max="7680" width="12" style="1" customWidth="1"/>
    <col min="7681" max="7681" width="12.54296875" style="1" customWidth="1"/>
    <col min="7682" max="7682" width="20.08984375" style="1" customWidth="1"/>
    <col min="7683" max="7683" width="10.453125" style="1" bestFit="1" customWidth="1"/>
    <col min="7684" max="7684" width="14.08984375" style="1" customWidth="1"/>
    <col min="7685" max="7908" width="8.90625" style="1"/>
    <col min="7909" max="7909" width="5.08984375" style="1" customWidth="1"/>
    <col min="7910" max="7910" width="27.08984375" style="1" customWidth="1"/>
    <col min="7911" max="7911" width="0" style="1" hidden="1" customWidth="1"/>
    <col min="7912" max="7912" width="5.90625" style="1" customWidth="1"/>
    <col min="7913" max="7913" width="4.36328125" style="1" customWidth="1"/>
    <col min="7914" max="7914" width="12.54296875" style="1" customWidth="1"/>
    <col min="7915" max="7918" width="0" style="1" hidden="1" customWidth="1"/>
    <col min="7919" max="7919" width="10.08984375" style="1" customWidth="1"/>
    <col min="7920" max="7920" width="11.6328125" style="1" customWidth="1"/>
    <col min="7921" max="7921" width="0" style="1" hidden="1" customWidth="1"/>
    <col min="7922" max="7922" width="8.54296875" style="1" customWidth="1"/>
    <col min="7923" max="7923" width="7.90625" style="1" customWidth="1"/>
    <col min="7924" max="7924" width="9.54296875" style="1" customWidth="1"/>
    <col min="7925" max="7925" width="0" style="1" hidden="1" customWidth="1"/>
    <col min="7926" max="7926" width="8.08984375" style="1" customWidth="1"/>
    <col min="7927" max="7927" width="9.54296875" style="1" customWidth="1"/>
    <col min="7928" max="7928" width="10.90625" style="1" customWidth="1"/>
    <col min="7929" max="7935" width="10" style="1" customWidth="1"/>
    <col min="7936" max="7936" width="12" style="1" customWidth="1"/>
    <col min="7937" max="7937" width="12.54296875" style="1" customWidth="1"/>
    <col min="7938" max="7938" width="20.08984375" style="1" customWidth="1"/>
    <col min="7939" max="7939" width="10.453125" style="1" bestFit="1" customWidth="1"/>
    <col min="7940" max="7940" width="14.08984375" style="1" customWidth="1"/>
    <col min="7941" max="8164" width="8.90625" style="1"/>
    <col min="8165" max="8165" width="5.08984375" style="1" customWidth="1"/>
    <col min="8166" max="8166" width="27.08984375" style="1" customWidth="1"/>
    <col min="8167" max="8167" width="0" style="1" hidden="1" customWidth="1"/>
    <col min="8168" max="8168" width="5.90625" style="1" customWidth="1"/>
    <col min="8169" max="8169" width="4.36328125" style="1" customWidth="1"/>
    <col min="8170" max="8170" width="12.54296875" style="1" customWidth="1"/>
    <col min="8171" max="8174" width="0" style="1" hidden="1" customWidth="1"/>
    <col min="8175" max="8175" width="10.08984375" style="1" customWidth="1"/>
    <col min="8176" max="8176" width="11.6328125" style="1" customWidth="1"/>
    <col min="8177" max="8177" width="0" style="1" hidden="1" customWidth="1"/>
    <col min="8178" max="8178" width="8.54296875" style="1" customWidth="1"/>
    <col min="8179" max="8179" width="7.90625" style="1" customWidth="1"/>
    <col min="8180" max="8180" width="9.54296875" style="1" customWidth="1"/>
    <col min="8181" max="8181" width="0" style="1" hidden="1" customWidth="1"/>
    <col min="8182" max="8182" width="8.08984375" style="1" customWidth="1"/>
    <col min="8183" max="8183" width="9.54296875" style="1" customWidth="1"/>
    <col min="8184" max="8184" width="10.90625" style="1" customWidth="1"/>
    <col min="8185" max="8191" width="10" style="1" customWidth="1"/>
    <col min="8192" max="8192" width="12" style="1" customWidth="1"/>
    <col min="8193" max="8193" width="12.54296875" style="1" customWidth="1"/>
    <col min="8194" max="8194" width="20.08984375" style="1" customWidth="1"/>
    <col min="8195" max="8195" width="10.453125" style="1" bestFit="1" customWidth="1"/>
    <col min="8196" max="8196" width="14.08984375" style="1" customWidth="1"/>
    <col min="8197" max="8420" width="8.90625" style="1"/>
    <col min="8421" max="8421" width="5.08984375" style="1" customWidth="1"/>
    <col min="8422" max="8422" width="27.08984375" style="1" customWidth="1"/>
    <col min="8423" max="8423" width="0" style="1" hidden="1" customWidth="1"/>
    <col min="8424" max="8424" width="5.90625" style="1" customWidth="1"/>
    <col min="8425" max="8425" width="4.36328125" style="1" customWidth="1"/>
    <col min="8426" max="8426" width="12.54296875" style="1" customWidth="1"/>
    <col min="8427" max="8430" width="0" style="1" hidden="1" customWidth="1"/>
    <col min="8431" max="8431" width="10.08984375" style="1" customWidth="1"/>
    <col min="8432" max="8432" width="11.6328125" style="1" customWidth="1"/>
    <col min="8433" max="8433" width="0" style="1" hidden="1" customWidth="1"/>
    <col min="8434" max="8434" width="8.54296875" style="1" customWidth="1"/>
    <col min="8435" max="8435" width="7.90625" style="1" customWidth="1"/>
    <col min="8436" max="8436" width="9.54296875" style="1" customWidth="1"/>
    <col min="8437" max="8437" width="0" style="1" hidden="1" customWidth="1"/>
    <col min="8438" max="8438" width="8.08984375" style="1" customWidth="1"/>
    <col min="8439" max="8439" width="9.54296875" style="1" customWidth="1"/>
    <col min="8440" max="8440" width="10.90625" style="1" customWidth="1"/>
    <col min="8441" max="8447" width="10" style="1" customWidth="1"/>
    <col min="8448" max="8448" width="12" style="1" customWidth="1"/>
    <col min="8449" max="8449" width="12.54296875" style="1" customWidth="1"/>
    <col min="8450" max="8450" width="20.08984375" style="1" customWidth="1"/>
    <col min="8451" max="8451" width="10.453125" style="1" bestFit="1" customWidth="1"/>
    <col min="8452" max="8452" width="14.08984375" style="1" customWidth="1"/>
    <col min="8453" max="8676" width="8.90625" style="1"/>
    <col min="8677" max="8677" width="5.08984375" style="1" customWidth="1"/>
    <col min="8678" max="8678" width="27.08984375" style="1" customWidth="1"/>
    <col min="8679" max="8679" width="0" style="1" hidden="1" customWidth="1"/>
    <col min="8680" max="8680" width="5.90625" style="1" customWidth="1"/>
    <col min="8681" max="8681" width="4.36328125" style="1" customWidth="1"/>
    <col min="8682" max="8682" width="12.54296875" style="1" customWidth="1"/>
    <col min="8683" max="8686" width="0" style="1" hidden="1" customWidth="1"/>
    <col min="8687" max="8687" width="10.08984375" style="1" customWidth="1"/>
    <col min="8688" max="8688" width="11.6328125" style="1" customWidth="1"/>
    <col min="8689" max="8689" width="0" style="1" hidden="1" customWidth="1"/>
    <col min="8690" max="8690" width="8.54296875" style="1" customWidth="1"/>
    <col min="8691" max="8691" width="7.90625" style="1" customWidth="1"/>
    <col min="8692" max="8692" width="9.54296875" style="1" customWidth="1"/>
    <col min="8693" max="8693" width="0" style="1" hidden="1" customWidth="1"/>
    <col min="8694" max="8694" width="8.08984375" style="1" customWidth="1"/>
    <col min="8695" max="8695" width="9.54296875" style="1" customWidth="1"/>
    <col min="8696" max="8696" width="10.90625" style="1" customWidth="1"/>
    <col min="8697" max="8703" width="10" style="1" customWidth="1"/>
    <col min="8704" max="8704" width="12" style="1" customWidth="1"/>
    <col min="8705" max="8705" width="12.54296875" style="1" customWidth="1"/>
    <col min="8706" max="8706" width="20.08984375" style="1" customWidth="1"/>
    <col min="8707" max="8707" width="10.453125" style="1" bestFit="1" customWidth="1"/>
    <col min="8708" max="8708" width="14.08984375" style="1" customWidth="1"/>
    <col min="8709" max="8932" width="8.90625" style="1"/>
    <col min="8933" max="8933" width="5.08984375" style="1" customWidth="1"/>
    <col min="8934" max="8934" width="27.08984375" style="1" customWidth="1"/>
    <col min="8935" max="8935" width="0" style="1" hidden="1" customWidth="1"/>
    <col min="8936" max="8936" width="5.90625" style="1" customWidth="1"/>
    <col min="8937" max="8937" width="4.36328125" style="1" customWidth="1"/>
    <col min="8938" max="8938" width="12.54296875" style="1" customWidth="1"/>
    <col min="8939" max="8942" width="0" style="1" hidden="1" customWidth="1"/>
    <col min="8943" max="8943" width="10.08984375" style="1" customWidth="1"/>
    <col min="8944" max="8944" width="11.6328125" style="1" customWidth="1"/>
    <col min="8945" max="8945" width="0" style="1" hidden="1" customWidth="1"/>
    <col min="8946" max="8946" width="8.54296875" style="1" customWidth="1"/>
    <col min="8947" max="8947" width="7.90625" style="1" customWidth="1"/>
    <col min="8948" max="8948" width="9.54296875" style="1" customWidth="1"/>
    <col min="8949" max="8949" width="0" style="1" hidden="1" customWidth="1"/>
    <col min="8950" max="8950" width="8.08984375" style="1" customWidth="1"/>
    <col min="8951" max="8951" width="9.54296875" style="1" customWidth="1"/>
    <col min="8952" max="8952" width="10.90625" style="1" customWidth="1"/>
    <col min="8953" max="8959" width="10" style="1" customWidth="1"/>
    <col min="8960" max="8960" width="12" style="1" customWidth="1"/>
    <col min="8961" max="8961" width="12.54296875" style="1" customWidth="1"/>
    <col min="8962" max="8962" width="20.08984375" style="1" customWidth="1"/>
    <col min="8963" max="8963" width="10.453125" style="1" bestFit="1" customWidth="1"/>
    <col min="8964" max="8964" width="14.08984375" style="1" customWidth="1"/>
    <col min="8965" max="9188" width="8.90625" style="1"/>
    <col min="9189" max="9189" width="5.08984375" style="1" customWidth="1"/>
    <col min="9190" max="9190" width="27.08984375" style="1" customWidth="1"/>
    <col min="9191" max="9191" width="0" style="1" hidden="1" customWidth="1"/>
    <col min="9192" max="9192" width="5.90625" style="1" customWidth="1"/>
    <col min="9193" max="9193" width="4.36328125" style="1" customWidth="1"/>
    <col min="9194" max="9194" width="12.54296875" style="1" customWidth="1"/>
    <col min="9195" max="9198" width="0" style="1" hidden="1" customWidth="1"/>
    <col min="9199" max="9199" width="10.08984375" style="1" customWidth="1"/>
    <col min="9200" max="9200" width="11.6328125" style="1" customWidth="1"/>
    <col min="9201" max="9201" width="0" style="1" hidden="1" customWidth="1"/>
    <col min="9202" max="9202" width="8.54296875" style="1" customWidth="1"/>
    <col min="9203" max="9203" width="7.90625" style="1" customWidth="1"/>
    <col min="9204" max="9204" width="9.54296875" style="1" customWidth="1"/>
    <col min="9205" max="9205" width="0" style="1" hidden="1" customWidth="1"/>
    <col min="9206" max="9206" width="8.08984375" style="1" customWidth="1"/>
    <col min="9207" max="9207" width="9.54296875" style="1" customWidth="1"/>
    <col min="9208" max="9208" width="10.90625" style="1" customWidth="1"/>
    <col min="9209" max="9215" width="10" style="1" customWidth="1"/>
    <col min="9216" max="9216" width="12" style="1" customWidth="1"/>
    <col min="9217" max="9217" width="12.54296875" style="1" customWidth="1"/>
    <col min="9218" max="9218" width="20.08984375" style="1" customWidth="1"/>
    <col min="9219" max="9219" width="10.453125" style="1" bestFit="1" customWidth="1"/>
    <col min="9220" max="9220" width="14.08984375" style="1" customWidth="1"/>
    <col min="9221" max="9444" width="8.90625" style="1"/>
    <col min="9445" max="9445" width="5.08984375" style="1" customWidth="1"/>
    <col min="9446" max="9446" width="27.08984375" style="1" customWidth="1"/>
    <col min="9447" max="9447" width="0" style="1" hidden="1" customWidth="1"/>
    <col min="9448" max="9448" width="5.90625" style="1" customWidth="1"/>
    <col min="9449" max="9449" width="4.36328125" style="1" customWidth="1"/>
    <col min="9450" max="9450" width="12.54296875" style="1" customWidth="1"/>
    <col min="9451" max="9454" width="0" style="1" hidden="1" customWidth="1"/>
    <col min="9455" max="9455" width="10.08984375" style="1" customWidth="1"/>
    <col min="9456" max="9456" width="11.6328125" style="1" customWidth="1"/>
    <col min="9457" max="9457" width="0" style="1" hidden="1" customWidth="1"/>
    <col min="9458" max="9458" width="8.54296875" style="1" customWidth="1"/>
    <col min="9459" max="9459" width="7.90625" style="1" customWidth="1"/>
    <col min="9460" max="9460" width="9.54296875" style="1" customWidth="1"/>
    <col min="9461" max="9461" width="0" style="1" hidden="1" customWidth="1"/>
    <col min="9462" max="9462" width="8.08984375" style="1" customWidth="1"/>
    <col min="9463" max="9463" width="9.54296875" style="1" customWidth="1"/>
    <col min="9464" max="9464" width="10.90625" style="1" customWidth="1"/>
    <col min="9465" max="9471" width="10" style="1" customWidth="1"/>
    <col min="9472" max="9472" width="12" style="1" customWidth="1"/>
    <col min="9473" max="9473" width="12.54296875" style="1" customWidth="1"/>
    <col min="9474" max="9474" width="20.08984375" style="1" customWidth="1"/>
    <col min="9475" max="9475" width="10.453125" style="1" bestFit="1" customWidth="1"/>
    <col min="9476" max="9476" width="14.08984375" style="1" customWidth="1"/>
    <col min="9477" max="9700" width="8.90625" style="1"/>
    <col min="9701" max="9701" width="5.08984375" style="1" customWidth="1"/>
    <col min="9702" max="9702" width="27.08984375" style="1" customWidth="1"/>
    <col min="9703" max="9703" width="0" style="1" hidden="1" customWidth="1"/>
    <col min="9704" max="9704" width="5.90625" style="1" customWidth="1"/>
    <col min="9705" max="9705" width="4.36328125" style="1" customWidth="1"/>
    <col min="9706" max="9706" width="12.54296875" style="1" customWidth="1"/>
    <col min="9707" max="9710" width="0" style="1" hidden="1" customWidth="1"/>
    <col min="9711" max="9711" width="10.08984375" style="1" customWidth="1"/>
    <col min="9712" max="9712" width="11.6328125" style="1" customWidth="1"/>
    <col min="9713" max="9713" width="0" style="1" hidden="1" customWidth="1"/>
    <col min="9714" max="9714" width="8.54296875" style="1" customWidth="1"/>
    <col min="9715" max="9715" width="7.90625" style="1" customWidth="1"/>
    <col min="9716" max="9716" width="9.54296875" style="1" customWidth="1"/>
    <col min="9717" max="9717" width="0" style="1" hidden="1" customWidth="1"/>
    <col min="9718" max="9718" width="8.08984375" style="1" customWidth="1"/>
    <col min="9719" max="9719" width="9.54296875" style="1" customWidth="1"/>
    <col min="9720" max="9720" width="10.90625" style="1" customWidth="1"/>
    <col min="9721" max="9727" width="10" style="1" customWidth="1"/>
    <col min="9728" max="9728" width="12" style="1" customWidth="1"/>
    <col min="9729" max="9729" width="12.54296875" style="1" customWidth="1"/>
    <col min="9730" max="9730" width="20.08984375" style="1" customWidth="1"/>
    <col min="9731" max="9731" width="10.453125" style="1" bestFit="1" customWidth="1"/>
    <col min="9732" max="9732" width="14.08984375" style="1" customWidth="1"/>
    <col min="9733" max="9956" width="8.90625" style="1"/>
    <col min="9957" max="9957" width="5.08984375" style="1" customWidth="1"/>
    <col min="9958" max="9958" width="27.08984375" style="1" customWidth="1"/>
    <col min="9959" max="9959" width="0" style="1" hidden="1" customWidth="1"/>
    <col min="9960" max="9960" width="5.90625" style="1" customWidth="1"/>
    <col min="9961" max="9961" width="4.36328125" style="1" customWidth="1"/>
    <col min="9962" max="9962" width="12.54296875" style="1" customWidth="1"/>
    <col min="9963" max="9966" width="0" style="1" hidden="1" customWidth="1"/>
    <col min="9967" max="9967" width="10.08984375" style="1" customWidth="1"/>
    <col min="9968" max="9968" width="11.6328125" style="1" customWidth="1"/>
    <col min="9969" max="9969" width="0" style="1" hidden="1" customWidth="1"/>
    <col min="9970" max="9970" width="8.54296875" style="1" customWidth="1"/>
    <col min="9971" max="9971" width="7.90625" style="1" customWidth="1"/>
    <col min="9972" max="9972" width="9.54296875" style="1" customWidth="1"/>
    <col min="9973" max="9973" width="0" style="1" hidden="1" customWidth="1"/>
    <col min="9974" max="9974" width="8.08984375" style="1" customWidth="1"/>
    <col min="9975" max="9975" width="9.54296875" style="1" customWidth="1"/>
    <col min="9976" max="9976" width="10.90625" style="1" customWidth="1"/>
    <col min="9977" max="9983" width="10" style="1" customWidth="1"/>
    <col min="9984" max="9984" width="12" style="1" customWidth="1"/>
    <col min="9985" max="9985" width="12.54296875" style="1" customWidth="1"/>
    <col min="9986" max="9986" width="20.08984375" style="1" customWidth="1"/>
    <col min="9987" max="9987" width="10.453125" style="1" bestFit="1" customWidth="1"/>
    <col min="9988" max="9988" width="14.08984375" style="1" customWidth="1"/>
    <col min="9989" max="10212" width="8.90625" style="1"/>
    <col min="10213" max="10213" width="5.08984375" style="1" customWidth="1"/>
    <col min="10214" max="10214" width="27.08984375" style="1" customWidth="1"/>
    <col min="10215" max="10215" width="0" style="1" hidden="1" customWidth="1"/>
    <col min="10216" max="10216" width="5.90625" style="1" customWidth="1"/>
    <col min="10217" max="10217" width="4.36328125" style="1" customWidth="1"/>
    <col min="10218" max="10218" width="12.54296875" style="1" customWidth="1"/>
    <col min="10219" max="10222" width="0" style="1" hidden="1" customWidth="1"/>
    <col min="10223" max="10223" width="10.08984375" style="1" customWidth="1"/>
    <col min="10224" max="10224" width="11.6328125" style="1" customWidth="1"/>
    <col min="10225" max="10225" width="0" style="1" hidden="1" customWidth="1"/>
    <col min="10226" max="10226" width="8.54296875" style="1" customWidth="1"/>
    <col min="10227" max="10227" width="7.90625" style="1" customWidth="1"/>
    <col min="10228" max="10228" width="9.54296875" style="1" customWidth="1"/>
    <col min="10229" max="10229" width="0" style="1" hidden="1" customWidth="1"/>
    <col min="10230" max="10230" width="8.08984375" style="1" customWidth="1"/>
    <col min="10231" max="10231" width="9.54296875" style="1" customWidth="1"/>
    <col min="10232" max="10232" width="10.90625" style="1" customWidth="1"/>
    <col min="10233" max="10239" width="10" style="1" customWidth="1"/>
    <col min="10240" max="10240" width="12" style="1" customWidth="1"/>
    <col min="10241" max="10241" width="12.54296875" style="1" customWidth="1"/>
    <col min="10242" max="10242" width="20.08984375" style="1" customWidth="1"/>
    <col min="10243" max="10243" width="10.453125" style="1" bestFit="1" customWidth="1"/>
    <col min="10244" max="10244" width="14.08984375" style="1" customWidth="1"/>
    <col min="10245" max="10468" width="8.90625" style="1"/>
    <col min="10469" max="10469" width="5.08984375" style="1" customWidth="1"/>
    <col min="10470" max="10470" width="27.08984375" style="1" customWidth="1"/>
    <col min="10471" max="10471" width="0" style="1" hidden="1" customWidth="1"/>
    <col min="10472" max="10472" width="5.90625" style="1" customWidth="1"/>
    <col min="10473" max="10473" width="4.36328125" style="1" customWidth="1"/>
    <col min="10474" max="10474" width="12.54296875" style="1" customWidth="1"/>
    <col min="10475" max="10478" width="0" style="1" hidden="1" customWidth="1"/>
    <col min="10479" max="10479" width="10.08984375" style="1" customWidth="1"/>
    <col min="10480" max="10480" width="11.6328125" style="1" customWidth="1"/>
    <col min="10481" max="10481" width="0" style="1" hidden="1" customWidth="1"/>
    <col min="10482" max="10482" width="8.54296875" style="1" customWidth="1"/>
    <col min="10483" max="10483" width="7.90625" style="1" customWidth="1"/>
    <col min="10484" max="10484" width="9.54296875" style="1" customWidth="1"/>
    <col min="10485" max="10485" width="0" style="1" hidden="1" customWidth="1"/>
    <col min="10486" max="10486" width="8.08984375" style="1" customWidth="1"/>
    <col min="10487" max="10487" width="9.54296875" style="1" customWidth="1"/>
    <col min="10488" max="10488" width="10.90625" style="1" customWidth="1"/>
    <col min="10489" max="10495" width="10" style="1" customWidth="1"/>
    <col min="10496" max="10496" width="12" style="1" customWidth="1"/>
    <col min="10497" max="10497" width="12.54296875" style="1" customWidth="1"/>
    <col min="10498" max="10498" width="20.08984375" style="1" customWidth="1"/>
    <col min="10499" max="10499" width="10.453125" style="1" bestFit="1" customWidth="1"/>
    <col min="10500" max="10500" width="14.08984375" style="1" customWidth="1"/>
    <col min="10501" max="10724" width="8.90625" style="1"/>
    <col min="10725" max="10725" width="5.08984375" style="1" customWidth="1"/>
    <col min="10726" max="10726" width="27.08984375" style="1" customWidth="1"/>
    <col min="10727" max="10727" width="0" style="1" hidden="1" customWidth="1"/>
    <col min="10728" max="10728" width="5.90625" style="1" customWidth="1"/>
    <col min="10729" max="10729" width="4.36328125" style="1" customWidth="1"/>
    <col min="10730" max="10730" width="12.54296875" style="1" customWidth="1"/>
    <col min="10731" max="10734" width="0" style="1" hidden="1" customWidth="1"/>
    <col min="10735" max="10735" width="10.08984375" style="1" customWidth="1"/>
    <col min="10736" max="10736" width="11.6328125" style="1" customWidth="1"/>
    <col min="10737" max="10737" width="0" style="1" hidden="1" customWidth="1"/>
    <col min="10738" max="10738" width="8.54296875" style="1" customWidth="1"/>
    <col min="10739" max="10739" width="7.90625" style="1" customWidth="1"/>
    <col min="10740" max="10740" width="9.54296875" style="1" customWidth="1"/>
    <col min="10741" max="10741" width="0" style="1" hidden="1" customWidth="1"/>
    <col min="10742" max="10742" width="8.08984375" style="1" customWidth="1"/>
    <col min="10743" max="10743" width="9.54296875" style="1" customWidth="1"/>
    <col min="10744" max="10744" width="10.90625" style="1" customWidth="1"/>
    <col min="10745" max="10751" width="10" style="1" customWidth="1"/>
    <col min="10752" max="10752" width="12" style="1" customWidth="1"/>
    <col min="10753" max="10753" width="12.54296875" style="1" customWidth="1"/>
    <col min="10754" max="10754" width="20.08984375" style="1" customWidth="1"/>
    <col min="10755" max="10755" width="10.453125" style="1" bestFit="1" customWidth="1"/>
    <col min="10756" max="10756" width="14.08984375" style="1" customWidth="1"/>
    <col min="10757" max="10980" width="8.90625" style="1"/>
    <col min="10981" max="10981" width="5.08984375" style="1" customWidth="1"/>
    <col min="10982" max="10982" width="27.08984375" style="1" customWidth="1"/>
    <col min="10983" max="10983" width="0" style="1" hidden="1" customWidth="1"/>
    <col min="10984" max="10984" width="5.90625" style="1" customWidth="1"/>
    <col min="10985" max="10985" width="4.36328125" style="1" customWidth="1"/>
    <col min="10986" max="10986" width="12.54296875" style="1" customWidth="1"/>
    <col min="10987" max="10990" width="0" style="1" hidden="1" customWidth="1"/>
    <col min="10991" max="10991" width="10.08984375" style="1" customWidth="1"/>
    <col min="10992" max="10992" width="11.6328125" style="1" customWidth="1"/>
    <col min="10993" max="10993" width="0" style="1" hidden="1" customWidth="1"/>
    <col min="10994" max="10994" width="8.54296875" style="1" customWidth="1"/>
    <col min="10995" max="10995" width="7.90625" style="1" customWidth="1"/>
    <col min="10996" max="10996" width="9.54296875" style="1" customWidth="1"/>
    <col min="10997" max="10997" width="0" style="1" hidden="1" customWidth="1"/>
    <col min="10998" max="10998" width="8.08984375" style="1" customWidth="1"/>
    <col min="10999" max="10999" width="9.54296875" style="1" customWidth="1"/>
    <col min="11000" max="11000" width="10.90625" style="1" customWidth="1"/>
    <col min="11001" max="11007" width="10" style="1" customWidth="1"/>
    <col min="11008" max="11008" width="12" style="1" customWidth="1"/>
    <col min="11009" max="11009" width="12.54296875" style="1" customWidth="1"/>
    <col min="11010" max="11010" width="20.08984375" style="1" customWidth="1"/>
    <col min="11011" max="11011" width="10.453125" style="1" bestFit="1" customWidth="1"/>
    <col min="11012" max="11012" width="14.08984375" style="1" customWidth="1"/>
    <col min="11013" max="11236" width="8.90625" style="1"/>
    <col min="11237" max="11237" width="5.08984375" style="1" customWidth="1"/>
    <col min="11238" max="11238" width="27.08984375" style="1" customWidth="1"/>
    <col min="11239" max="11239" width="0" style="1" hidden="1" customWidth="1"/>
    <col min="11240" max="11240" width="5.90625" style="1" customWidth="1"/>
    <col min="11241" max="11241" width="4.36328125" style="1" customWidth="1"/>
    <col min="11242" max="11242" width="12.54296875" style="1" customWidth="1"/>
    <col min="11243" max="11246" width="0" style="1" hidden="1" customWidth="1"/>
    <col min="11247" max="11247" width="10.08984375" style="1" customWidth="1"/>
    <col min="11248" max="11248" width="11.6328125" style="1" customWidth="1"/>
    <col min="11249" max="11249" width="0" style="1" hidden="1" customWidth="1"/>
    <col min="11250" max="11250" width="8.54296875" style="1" customWidth="1"/>
    <col min="11251" max="11251" width="7.90625" style="1" customWidth="1"/>
    <col min="11252" max="11252" width="9.54296875" style="1" customWidth="1"/>
    <col min="11253" max="11253" width="0" style="1" hidden="1" customWidth="1"/>
    <col min="11254" max="11254" width="8.08984375" style="1" customWidth="1"/>
    <col min="11255" max="11255" width="9.54296875" style="1" customWidth="1"/>
    <col min="11256" max="11256" width="10.90625" style="1" customWidth="1"/>
    <col min="11257" max="11263" width="10" style="1" customWidth="1"/>
    <col min="11264" max="11264" width="12" style="1" customWidth="1"/>
    <col min="11265" max="11265" width="12.54296875" style="1" customWidth="1"/>
    <col min="11266" max="11266" width="20.08984375" style="1" customWidth="1"/>
    <col min="11267" max="11267" width="10.453125" style="1" bestFit="1" customWidth="1"/>
    <col min="11268" max="11268" width="14.08984375" style="1" customWidth="1"/>
    <col min="11269" max="11492" width="8.90625" style="1"/>
    <col min="11493" max="11493" width="5.08984375" style="1" customWidth="1"/>
    <col min="11494" max="11494" width="27.08984375" style="1" customWidth="1"/>
    <col min="11495" max="11495" width="0" style="1" hidden="1" customWidth="1"/>
    <col min="11496" max="11496" width="5.90625" style="1" customWidth="1"/>
    <col min="11497" max="11497" width="4.36328125" style="1" customWidth="1"/>
    <col min="11498" max="11498" width="12.54296875" style="1" customWidth="1"/>
    <col min="11499" max="11502" width="0" style="1" hidden="1" customWidth="1"/>
    <col min="11503" max="11503" width="10.08984375" style="1" customWidth="1"/>
    <col min="11504" max="11504" width="11.6328125" style="1" customWidth="1"/>
    <col min="11505" max="11505" width="0" style="1" hidden="1" customWidth="1"/>
    <col min="11506" max="11506" width="8.54296875" style="1" customWidth="1"/>
    <col min="11507" max="11507" width="7.90625" style="1" customWidth="1"/>
    <col min="11508" max="11508" width="9.54296875" style="1" customWidth="1"/>
    <col min="11509" max="11509" width="0" style="1" hidden="1" customWidth="1"/>
    <col min="11510" max="11510" width="8.08984375" style="1" customWidth="1"/>
    <col min="11511" max="11511" width="9.54296875" style="1" customWidth="1"/>
    <col min="11512" max="11512" width="10.90625" style="1" customWidth="1"/>
    <col min="11513" max="11519" width="10" style="1" customWidth="1"/>
    <col min="11520" max="11520" width="12" style="1" customWidth="1"/>
    <col min="11521" max="11521" width="12.54296875" style="1" customWidth="1"/>
    <col min="11522" max="11522" width="20.08984375" style="1" customWidth="1"/>
    <col min="11523" max="11523" width="10.453125" style="1" bestFit="1" customWidth="1"/>
    <col min="11524" max="11524" width="14.08984375" style="1" customWidth="1"/>
    <col min="11525" max="11748" width="8.90625" style="1"/>
    <col min="11749" max="11749" width="5.08984375" style="1" customWidth="1"/>
    <col min="11750" max="11750" width="27.08984375" style="1" customWidth="1"/>
    <col min="11751" max="11751" width="0" style="1" hidden="1" customWidth="1"/>
    <col min="11752" max="11752" width="5.90625" style="1" customWidth="1"/>
    <col min="11753" max="11753" width="4.36328125" style="1" customWidth="1"/>
    <col min="11754" max="11754" width="12.54296875" style="1" customWidth="1"/>
    <col min="11755" max="11758" width="0" style="1" hidden="1" customWidth="1"/>
    <col min="11759" max="11759" width="10.08984375" style="1" customWidth="1"/>
    <col min="11760" max="11760" width="11.6328125" style="1" customWidth="1"/>
    <col min="11761" max="11761" width="0" style="1" hidden="1" customWidth="1"/>
    <col min="11762" max="11762" width="8.54296875" style="1" customWidth="1"/>
    <col min="11763" max="11763" width="7.90625" style="1" customWidth="1"/>
    <col min="11764" max="11764" width="9.54296875" style="1" customWidth="1"/>
    <col min="11765" max="11765" width="0" style="1" hidden="1" customWidth="1"/>
    <col min="11766" max="11766" width="8.08984375" style="1" customWidth="1"/>
    <col min="11767" max="11767" width="9.54296875" style="1" customWidth="1"/>
    <col min="11768" max="11768" width="10.90625" style="1" customWidth="1"/>
    <col min="11769" max="11775" width="10" style="1" customWidth="1"/>
    <col min="11776" max="11776" width="12" style="1" customWidth="1"/>
    <col min="11777" max="11777" width="12.54296875" style="1" customWidth="1"/>
    <col min="11778" max="11778" width="20.08984375" style="1" customWidth="1"/>
    <col min="11779" max="11779" width="10.453125" style="1" bestFit="1" customWidth="1"/>
    <col min="11780" max="11780" width="14.08984375" style="1" customWidth="1"/>
    <col min="11781" max="12004" width="8.90625" style="1"/>
    <col min="12005" max="12005" width="5.08984375" style="1" customWidth="1"/>
    <col min="12006" max="12006" width="27.08984375" style="1" customWidth="1"/>
    <col min="12007" max="12007" width="0" style="1" hidden="1" customWidth="1"/>
    <col min="12008" max="12008" width="5.90625" style="1" customWidth="1"/>
    <col min="12009" max="12009" width="4.36328125" style="1" customWidth="1"/>
    <col min="12010" max="12010" width="12.54296875" style="1" customWidth="1"/>
    <col min="12011" max="12014" width="0" style="1" hidden="1" customWidth="1"/>
    <col min="12015" max="12015" width="10.08984375" style="1" customWidth="1"/>
    <col min="12016" max="12016" width="11.6328125" style="1" customWidth="1"/>
    <col min="12017" max="12017" width="0" style="1" hidden="1" customWidth="1"/>
    <col min="12018" max="12018" width="8.54296875" style="1" customWidth="1"/>
    <col min="12019" max="12019" width="7.90625" style="1" customWidth="1"/>
    <col min="12020" max="12020" width="9.54296875" style="1" customWidth="1"/>
    <col min="12021" max="12021" width="0" style="1" hidden="1" customWidth="1"/>
    <col min="12022" max="12022" width="8.08984375" style="1" customWidth="1"/>
    <col min="12023" max="12023" width="9.54296875" style="1" customWidth="1"/>
    <col min="12024" max="12024" width="10.90625" style="1" customWidth="1"/>
    <col min="12025" max="12031" width="10" style="1" customWidth="1"/>
    <col min="12032" max="12032" width="12" style="1" customWidth="1"/>
    <col min="12033" max="12033" width="12.54296875" style="1" customWidth="1"/>
    <col min="12034" max="12034" width="20.08984375" style="1" customWidth="1"/>
    <col min="12035" max="12035" width="10.453125" style="1" bestFit="1" customWidth="1"/>
    <col min="12036" max="12036" width="14.08984375" style="1" customWidth="1"/>
    <col min="12037" max="12260" width="8.90625" style="1"/>
    <col min="12261" max="12261" width="5.08984375" style="1" customWidth="1"/>
    <col min="12262" max="12262" width="27.08984375" style="1" customWidth="1"/>
    <col min="12263" max="12263" width="0" style="1" hidden="1" customWidth="1"/>
    <col min="12264" max="12264" width="5.90625" style="1" customWidth="1"/>
    <col min="12265" max="12265" width="4.36328125" style="1" customWidth="1"/>
    <col min="12266" max="12266" width="12.54296875" style="1" customWidth="1"/>
    <col min="12267" max="12270" width="0" style="1" hidden="1" customWidth="1"/>
    <col min="12271" max="12271" width="10.08984375" style="1" customWidth="1"/>
    <col min="12272" max="12272" width="11.6328125" style="1" customWidth="1"/>
    <col min="12273" max="12273" width="0" style="1" hidden="1" customWidth="1"/>
    <col min="12274" max="12274" width="8.54296875" style="1" customWidth="1"/>
    <col min="12275" max="12275" width="7.90625" style="1" customWidth="1"/>
    <col min="12276" max="12276" width="9.54296875" style="1" customWidth="1"/>
    <col min="12277" max="12277" width="0" style="1" hidden="1" customWidth="1"/>
    <col min="12278" max="12278" width="8.08984375" style="1" customWidth="1"/>
    <col min="12279" max="12279" width="9.54296875" style="1" customWidth="1"/>
    <col min="12280" max="12280" width="10.90625" style="1" customWidth="1"/>
    <col min="12281" max="12287" width="10" style="1" customWidth="1"/>
    <col min="12288" max="12288" width="12" style="1" customWidth="1"/>
    <col min="12289" max="12289" width="12.54296875" style="1" customWidth="1"/>
    <col min="12290" max="12290" width="20.08984375" style="1" customWidth="1"/>
    <col min="12291" max="12291" width="10.453125" style="1" bestFit="1" customWidth="1"/>
    <col min="12292" max="12292" width="14.08984375" style="1" customWidth="1"/>
    <col min="12293" max="12516" width="8.90625" style="1"/>
    <col min="12517" max="12517" width="5.08984375" style="1" customWidth="1"/>
    <col min="12518" max="12518" width="27.08984375" style="1" customWidth="1"/>
    <col min="12519" max="12519" width="0" style="1" hidden="1" customWidth="1"/>
    <col min="12520" max="12520" width="5.90625" style="1" customWidth="1"/>
    <col min="12521" max="12521" width="4.36328125" style="1" customWidth="1"/>
    <col min="12522" max="12522" width="12.54296875" style="1" customWidth="1"/>
    <col min="12523" max="12526" width="0" style="1" hidden="1" customWidth="1"/>
    <col min="12527" max="12527" width="10.08984375" style="1" customWidth="1"/>
    <col min="12528" max="12528" width="11.6328125" style="1" customWidth="1"/>
    <col min="12529" max="12529" width="0" style="1" hidden="1" customWidth="1"/>
    <col min="12530" max="12530" width="8.54296875" style="1" customWidth="1"/>
    <col min="12531" max="12531" width="7.90625" style="1" customWidth="1"/>
    <col min="12532" max="12532" width="9.54296875" style="1" customWidth="1"/>
    <col min="12533" max="12533" width="0" style="1" hidden="1" customWidth="1"/>
    <col min="12534" max="12534" width="8.08984375" style="1" customWidth="1"/>
    <col min="12535" max="12535" width="9.54296875" style="1" customWidth="1"/>
    <col min="12536" max="12536" width="10.90625" style="1" customWidth="1"/>
    <col min="12537" max="12543" width="10" style="1" customWidth="1"/>
    <col min="12544" max="12544" width="12" style="1" customWidth="1"/>
    <col min="12545" max="12545" width="12.54296875" style="1" customWidth="1"/>
    <col min="12546" max="12546" width="20.08984375" style="1" customWidth="1"/>
    <col min="12547" max="12547" width="10.453125" style="1" bestFit="1" customWidth="1"/>
    <col min="12548" max="12548" width="14.08984375" style="1" customWidth="1"/>
    <col min="12549" max="12772" width="8.90625" style="1"/>
    <col min="12773" max="12773" width="5.08984375" style="1" customWidth="1"/>
    <col min="12774" max="12774" width="27.08984375" style="1" customWidth="1"/>
    <col min="12775" max="12775" width="0" style="1" hidden="1" customWidth="1"/>
    <col min="12776" max="12776" width="5.90625" style="1" customWidth="1"/>
    <col min="12777" max="12777" width="4.36328125" style="1" customWidth="1"/>
    <col min="12778" max="12778" width="12.54296875" style="1" customWidth="1"/>
    <col min="12779" max="12782" width="0" style="1" hidden="1" customWidth="1"/>
    <col min="12783" max="12783" width="10.08984375" style="1" customWidth="1"/>
    <col min="12784" max="12784" width="11.6328125" style="1" customWidth="1"/>
    <col min="12785" max="12785" width="0" style="1" hidden="1" customWidth="1"/>
    <col min="12786" max="12786" width="8.54296875" style="1" customWidth="1"/>
    <col min="12787" max="12787" width="7.90625" style="1" customWidth="1"/>
    <col min="12788" max="12788" width="9.54296875" style="1" customWidth="1"/>
    <col min="12789" max="12789" width="0" style="1" hidden="1" customWidth="1"/>
    <col min="12790" max="12790" width="8.08984375" style="1" customWidth="1"/>
    <col min="12791" max="12791" width="9.54296875" style="1" customWidth="1"/>
    <col min="12792" max="12792" width="10.90625" style="1" customWidth="1"/>
    <col min="12793" max="12799" width="10" style="1" customWidth="1"/>
    <col min="12800" max="12800" width="12" style="1" customWidth="1"/>
    <col min="12801" max="12801" width="12.54296875" style="1" customWidth="1"/>
    <col min="12802" max="12802" width="20.08984375" style="1" customWidth="1"/>
    <col min="12803" max="12803" width="10.453125" style="1" bestFit="1" customWidth="1"/>
    <col min="12804" max="12804" width="14.08984375" style="1" customWidth="1"/>
    <col min="12805" max="13028" width="8.90625" style="1"/>
    <col min="13029" max="13029" width="5.08984375" style="1" customWidth="1"/>
    <col min="13030" max="13030" width="27.08984375" style="1" customWidth="1"/>
    <col min="13031" max="13031" width="0" style="1" hidden="1" customWidth="1"/>
    <col min="13032" max="13032" width="5.90625" style="1" customWidth="1"/>
    <col min="13033" max="13033" width="4.36328125" style="1" customWidth="1"/>
    <col min="13034" max="13034" width="12.54296875" style="1" customWidth="1"/>
    <col min="13035" max="13038" width="0" style="1" hidden="1" customWidth="1"/>
    <col min="13039" max="13039" width="10.08984375" style="1" customWidth="1"/>
    <col min="13040" max="13040" width="11.6328125" style="1" customWidth="1"/>
    <col min="13041" max="13041" width="0" style="1" hidden="1" customWidth="1"/>
    <col min="13042" max="13042" width="8.54296875" style="1" customWidth="1"/>
    <col min="13043" max="13043" width="7.90625" style="1" customWidth="1"/>
    <col min="13044" max="13044" width="9.54296875" style="1" customWidth="1"/>
    <col min="13045" max="13045" width="0" style="1" hidden="1" customWidth="1"/>
    <col min="13046" max="13046" width="8.08984375" style="1" customWidth="1"/>
    <col min="13047" max="13047" width="9.54296875" style="1" customWidth="1"/>
    <col min="13048" max="13048" width="10.90625" style="1" customWidth="1"/>
    <col min="13049" max="13055" width="10" style="1" customWidth="1"/>
    <col min="13056" max="13056" width="12" style="1" customWidth="1"/>
    <col min="13057" max="13057" width="12.54296875" style="1" customWidth="1"/>
    <col min="13058" max="13058" width="20.08984375" style="1" customWidth="1"/>
    <col min="13059" max="13059" width="10.453125" style="1" bestFit="1" customWidth="1"/>
    <col min="13060" max="13060" width="14.08984375" style="1" customWidth="1"/>
    <col min="13061" max="13284" width="8.90625" style="1"/>
    <col min="13285" max="13285" width="5.08984375" style="1" customWidth="1"/>
    <col min="13286" max="13286" width="27.08984375" style="1" customWidth="1"/>
    <col min="13287" max="13287" width="0" style="1" hidden="1" customWidth="1"/>
    <col min="13288" max="13288" width="5.90625" style="1" customWidth="1"/>
    <col min="13289" max="13289" width="4.36328125" style="1" customWidth="1"/>
    <col min="13290" max="13290" width="12.54296875" style="1" customWidth="1"/>
    <col min="13291" max="13294" width="0" style="1" hidden="1" customWidth="1"/>
    <col min="13295" max="13295" width="10.08984375" style="1" customWidth="1"/>
    <col min="13296" max="13296" width="11.6328125" style="1" customWidth="1"/>
    <col min="13297" max="13297" width="0" style="1" hidden="1" customWidth="1"/>
    <col min="13298" max="13298" width="8.54296875" style="1" customWidth="1"/>
    <col min="13299" max="13299" width="7.90625" style="1" customWidth="1"/>
    <col min="13300" max="13300" width="9.54296875" style="1" customWidth="1"/>
    <col min="13301" max="13301" width="0" style="1" hidden="1" customWidth="1"/>
    <col min="13302" max="13302" width="8.08984375" style="1" customWidth="1"/>
    <col min="13303" max="13303" width="9.54296875" style="1" customWidth="1"/>
    <col min="13304" max="13304" width="10.90625" style="1" customWidth="1"/>
    <col min="13305" max="13311" width="10" style="1" customWidth="1"/>
    <col min="13312" max="13312" width="12" style="1" customWidth="1"/>
    <col min="13313" max="13313" width="12.54296875" style="1" customWidth="1"/>
    <col min="13314" max="13314" width="20.08984375" style="1" customWidth="1"/>
    <col min="13315" max="13315" width="10.453125" style="1" bestFit="1" customWidth="1"/>
    <col min="13316" max="13316" width="14.08984375" style="1" customWidth="1"/>
    <col min="13317" max="13540" width="8.90625" style="1"/>
    <col min="13541" max="13541" width="5.08984375" style="1" customWidth="1"/>
    <col min="13542" max="13542" width="27.08984375" style="1" customWidth="1"/>
    <col min="13543" max="13543" width="0" style="1" hidden="1" customWidth="1"/>
    <col min="13544" max="13544" width="5.90625" style="1" customWidth="1"/>
    <col min="13545" max="13545" width="4.36328125" style="1" customWidth="1"/>
    <col min="13546" max="13546" width="12.54296875" style="1" customWidth="1"/>
    <col min="13547" max="13550" width="0" style="1" hidden="1" customWidth="1"/>
    <col min="13551" max="13551" width="10.08984375" style="1" customWidth="1"/>
    <col min="13552" max="13552" width="11.6328125" style="1" customWidth="1"/>
    <col min="13553" max="13553" width="0" style="1" hidden="1" customWidth="1"/>
    <col min="13554" max="13554" width="8.54296875" style="1" customWidth="1"/>
    <col min="13555" max="13555" width="7.90625" style="1" customWidth="1"/>
    <col min="13556" max="13556" width="9.54296875" style="1" customWidth="1"/>
    <col min="13557" max="13557" width="0" style="1" hidden="1" customWidth="1"/>
    <col min="13558" max="13558" width="8.08984375" style="1" customWidth="1"/>
    <col min="13559" max="13559" width="9.54296875" style="1" customWidth="1"/>
    <col min="13560" max="13560" width="10.90625" style="1" customWidth="1"/>
    <col min="13561" max="13567" width="10" style="1" customWidth="1"/>
    <col min="13568" max="13568" width="12" style="1" customWidth="1"/>
    <col min="13569" max="13569" width="12.54296875" style="1" customWidth="1"/>
    <col min="13570" max="13570" width="20.08984375" style="1" customWidth="1"/>
    <col min="13571" max="13571" width="10.453125" style="1" bestFit="1" customWidth="1"/>
    <col min="13572" max="13572" width="14.08984375" style="1" customWidth="1"/>
    <col min="13573" max="13796" width="8.90625" style="1"/>
    <col min="13797" max="13797" width="5.08984375" style="1" customWidth="1"/>
    <col min="13798" max="13798" width="27.08984375" style="1" customWidth="1"/>
    <col min="13799" max="13799" width="0" style="1" hidden="1" customWidth="1"/>
    <col min="13800" max="13800" width="5.90625" style="1" customWidth="1"/>
    <col min="13801" max="13801" width="4.36328125" style="1" customWidth="1"/>
    <col min="13802" max="13802" width="12.54296875" style="1" customWidth="1"/>
    <col min="13803" max="13806" width="0" style="1" hidden="1" customWidth="1"/>
    <col min="13807" max="13807" width="10.08984375" style="1" customWidth="1"/>
    <col min="13808" max="13808" width="11.6328125" style="1" customWidth="1"/>
    <col min="13809" max="13809" width="0" style="1" hidden="1" customWidth="1"/>
    <col min="13810" max="13810" width="8.54296875" style="1" customWidth="1"/>
    <col min="13811" max="13811" width="7.90625" style="1" customWidth="1"/>
    <col min="13812" max="13812" width="9.54296875" style="1" customWidth="1"/>
    <col min="13813" max="13813" width="0" style="1" hidden="1" customWidth="1"/>
    <col min="13814" max="13814" width="8.08984375" style="1" customWidth="1"/>
    <col min="13815" max="13815" width="9.54296875" style="1" customWidth="1"/>
    <col min="13816" max="13816" width="10.90625" style="1" customWidth="1"/>
    <col min="13817" max="13823" width="10" style="1" customWidth="1"/>
    <col min="13824" max="13824" width="12" style="1" customWidth="1"/>
    <col min="13825" max="13825" width="12.54296875" style="1" customWidth="1"/>
    <col min="13826" max="13826" width="20.08984375" style="1" customWidth="1"/>
    <col min="13827" max="13827" width="10.453125" style="1" bestFit="1" customWidth="1"/>
    <col min="13828" max="13828" width="14.08984375" style="1" customWidth="1"/>
    <col min="13829" max="14052" width="8.90625" style="1"/>
    <col min="14053" max="14053" width="5.08984375" style="1" customWidth="1"/>
    <col min="14054" max="14054" width="27.08984375" style="1" customWidth="1"/>
    <col min="14055" max="14055" width="0" style="1" hidden="1" customWidth="1"/>
    <col min="14056" max="14056" width="5.90625" style="1" customWidth="1"/>
    <col min="14057" max="14057" width="4.36328125" style="1" customWidth="1"/>
    <col min="14058" max="14058" width="12.54296875" style="1" customWidth="1"/>
    <col min="14059" max="14062" width="0" style="1" hidden="1" customWidth="1"/>
    <col min="14063" max="14063" width="10.08984375" style="1" customWidth="1"/>
    <col min="14064" max="14064" width="11.6328125" style="1" customWidth="1"/>
    <col min="14065" max="14065" width="0" style="1" hidden="1" customWidth="1"/>
    <col min="14066" max="14066" width="8.54296875" style="1" customWidth="1"/>
    <col min="14067" max="14067" width="7.90625" style="1" customWidth="1"/>
    <col min="14068" max="14068" width="9.54296875" style="1" customWidth="1"/>
    <col min="14069" max="14069" width="0" style="1" hidden="1" customWidth="1"/>
    <col min="14070" max="14070" width="8.08984375" style="1" customWidth="1"/>
    <col min="14071" max="14071" width="9.54296875" style="1" customWidth="1"/>
    <col min="14072" max="14072" width="10.90625" style="1" customWidth="1"/>
    <col min="14073" max="14079" width="10" style="1" customWidth="1"/>
    <col min="14080" max="14080" width="12" style="1" customWidth="1"/>
    <col min="14081" max="14081" width="12.54296875" style="1" customWidth="1"/>
    <col min="14082" max="14082" width="20.08984375" style="1" customWidth="1"/>
    <col min="14083" max="14083" width="10.453125" style="1" bestFit="1" customWidth="1"/>
    <col min="14084" max="14084" width="14.08984375" style="1" customWidth="1"/>
    <col min="14085" max="14308" width="8.90625" style="1"/>
    <col min="14309" max="14309" width="5.08984375" style="1" customWidth="1"/>
    <col min="14310" max="14310" width="27.08984375" style="1" customWidth="1"/>
    <col min="14311" max="14311" width="0" style="1" hidden="1" customWidth="1"/>
    <col min="14312" max="14312" width="5.90625" style="1" customWidth="1"/>
    <col min="14313" max="14313" width="4.36328125" style="1" customWidth="1"/>
    <col min="14314" max="14314" width="12.54296875" style="1" customWidth="1"/>
    <col min="14315" max="14318" width="0" style="1" hidden="1" customWidth="1"/>
    <col min="14319" max="14319" width="10.08984375" style="1" customWidth="1"/>
    <col min="14320" max="14320" width="11.6328125" style="1" customWidth="1"/>
    <col min="14321" max="14321" width="0" style="1" hidden="1" customWidth="1"/>
    <col min="14322" max="14322" width="8.54296875" style="1" customWidth="1"/>
    <col min="14323" max="14323" width="7.90625" style="1" customWidth="1"/>
    <col min="14324" max="14324" width="9.54296875" style="1" customWidth="1"/>
    <col min="14325" max="14325" width="0" style="1" hidden="1" customWidth="1"/>
    <col min="14326" max="14326" width="8.08984375" style="1" customWidth="1"/>
    <col min="14327" max="14327" width="9.54296875" style="1" customWidth="1"/>
    <col min="14328" max="14328" width="10.90625" style="1" customWidth="1"/>
    <col min="14329" max="14335" width="10" style="1" customWidth="1"/>
    <col min="14336" max="14336" width="12" style="1" customWidth="1"/>
    <col min="14337" max="14337" width="12.54296875" style="1" customWidth="1"/>
    <col min="14338" max="14338" width="20.08984375" style="1" customWidth="1"/>
    <col min="14339" max="14339" width="10.453125" style="1" bestFit="1" customWidth="1"/>
    <col min="14340" max="14340" width="14.08984375" style="1" customWidth="1"/>
    <col min="14341" max="14564" width="8.90625" style="1"/>
    <col min="14565" max="14565" width="5.08984375" style="1" customWidth="1"/>
    <col min="14566" max="14566" width="27.08984375" style="1" customWidth="1"/>
    <col min="14567" max="14567" width="0" style="1" hidden="1" customWidth="1"/>
    <col min="14568" max="14568" width="5.90625" style="1" customWidth="1"/>
    <col min="14569" max="14569" width="4.36328125" style="1" customWidth="1"/>
    <col min="14570" max="14570" width="12.54296875" style="1" customWidth="1"/>
    <col min="14571" max="14574" width="0" style="1" hidden="1" customWidth="1"/>
    <col min="14575" max="14575" width="10.08984375" style="1" customWidth="1"/>
    <col min="14576" max="14576" width="11.6328125" style="1" customWidth="1"/>
    <col min="14577" max="14577" width="0" style="1" hidden="1" customWidth="1"/>
    <col min="14578" max="14578" width="8.54296875" style="1" customWidth="1"/>
    <col min="14579" max="14579" width="7.90625" style="1" customWidth="1"/>
    <col min="14580" max="14580" width="9.54296875" style="1" customWidth="1"/>
    <col min="14581" max="14581" width="0" style="1" hidden="1" customWidth="1"/>
    <col min="14582" max="14582" width="8.08984375" style="1" customWidth="1"/>
    <col min="14583" max="14583" width="9.54296875" style="1" customWidth="1"/>
    <col min="14584" max="14584" width="10.90625" style="1" customWidth="1"/>
    <col min="14585" max="14591" width="10" style="1" customWidth="1"/>
    <col min="14592" max="14592" width="12" style="1" customWidth="1"/>
    <col min="14593" max="14593" width="12.54296875" style="1" customWidth="1"/>
    <col min="14594" max="14594" width="20.08984375" style="1" customWidth="1"/>
    <col min="14595" max="14595" width="10.453125" style="1" bestFit="1" customWidth="1"/>
    <col min="14596" max="14596" width="14.08984375" style="1" customWidth="1"/>
    <col min="14597" max="14820" width="8.90625" style="1"/>
    <col min="14821" max="14821" width="5.08984375" style="1" customWidth="1"/>
    <col min="14822" max="14822" width="27.08984375" style="1" customWidth="1"/>
    <col min="14823" max="14823" width="0" style="1" hidden="1" customWidth="1"/>
    <col min="14824" max="14824" width="5.90625" style="1" customWidth="1"/>
    <col min="14825" max="14825" width="4.36328125" style="1" customWidth="1"/>
    <col min="14826" max="14826" width="12.54296875" style="1" customWidth="1"/>
    <col min="14827" max="14830" width="0" style="1" hidden="1" customWidth="1"/>
    <col min="14831" max="14831" width="10.08984375" style="1" customWidth="1"/>
    <col min="14832" max="14832" width="11.6328125" style="1" customWidth="1"/>
    <col min="14833" max="14833" width="0" style="1" hidden="1" customWidth="1"/>
    <col min="14834" max="14834" width="8.54296875" style="1" customWidth="1"/>
    <col min="14835" max="14835" width="7.90625" style="1" customWidth="1"/>
    <col min="14836" max="14836" width="9.54296875" style="1" customWidth="1"/>
    <col min="14837" max="14837" width="0" style="1" hidden="1" customWidth="1"/>
    <col min="14838" max="14838" width="8.08984375" style="1" customWidth="1"/>
    <col min="14839" max="14839" width="9.54296875" style="1" customWidth="1"/>
    <col min="14840" max="14840" width="10.90625" style="1" customWidth="1"/>
    <col min="14841" max="14847" width="10" style="1" customWidth="1"/>
    <col min="14848" max="14848" width="12" style="1" customWidth="1"/>
    <col min="14849" max="14849" width="12.54296875" style="1" customWidth="1"/>
    <col min="14850" max="14850" width="20.08984375" style="1" customWidth="1"/>
    <col min="14851" max="14851" width="10.453125" style="1" bestFit="1" customWidth="1"/>
    <col min="14852" max="14852" width="14.08984375" style="1" customWidth="1"/>
    <col min="14853" max="15076" width="8.90625" style="1"/>
    <col min="15077" max="15077" width="5.08984375" style="1" customWidth="1"/>
    <col min="15078" max="15078" width="27.08984375" style="1" customWidth="1"/>
    <col min="15079" max="15079" width="0" style="1" hidden="1" customWidth="1"/>
    <col min="15080" max="15080" width="5.90625" style="1" customWidth="1"/>
    <col min="15081" max="15081" width="4.36328125" style="1" customWidth="1"/>
    <col min="15082" max="15082" width="12.54296875" style="1" customWidth="1"/>
    <col min="15083" max="15086" width="0" style="1" hidden="1" customWidth="1"/>
    <col min="15087" max="15087" width="10.08984375" style="1" customWidth="1"/>
    <col min="15088" max="15088" width="11.6328125" style="1" customWidth="1"/>
    <col min="15089" max="15089" width="0" style="1" hidden="1" customWidth="1"/>
    <col min="15090" max="15090" width="8.54296875" style="1" customWidth="1"/>
    <col min="15091" max="15091" width="7.90625" style="1" customWidth="1"/>
    <col min="15092" max="15092" width="9.54296875" style="1" customWidth="1"/>
    <col min="15093" max="15093" width="0" style="1" hidden="1" customWidth="1"/>
    <col min="15094" max="15094" width="8.08984375" style="1" customWidth="1"/>
    <col min="15095" max="15095" width="9.54296875" style="1" customWidth="1"/>
    <col min="15096" max="15096" width="10.90625" style="1" customWidth="1"/>
    <col min="15097" max="15103" width="10" style="1" customWidth="1"/>
    <col min="15104" max="15104" width="12" style="1" customWidth="1"/>
    <col min="15105" max="15105" width="12.54296875" style="1" customWidth="1"/>
    <col min="15106" max="15106" width="20.08984375" style="1" customWidth="1"/>
    <col min="15107" max="15107" width="10.453125" style="1" bestFit="1" customWidth="1"/>
    <col min="15108" max="15108" width="14.08984375" style="1" customWidth="1"/>
    <col min="15109" max="15332" width="8.90625" style="1"/>
    <col min="15333" max="15333" width="5.08984375" style="1" customWidth="1"/>
    <col min="15334" max="15334" width="27.08984375" style="1" customWidth="1"/>
    <col min="15335" max="15335" width="0" style="1" hidden="1" customWidth="1"/>
    <col min="15336" max="15336" width="5.90625" style="1" customWidth="1"/>
    <col min="15337" max="15337" width="4.36328125" style="1" customWidth="1"/>
    <col min="15338" max="15338" width="12.54296875" style="1" customWidth="1"/>
    <col min="15339" max="15342" width="0" style="1" hidden="1" customWidth="1"/>
    <col min="15343" max="15343" width="10.08984375" style="1" customWidth="1"/>
    <col min="15344" max="15344" width="11.6328125" style="1" customWidth="1"/>
    <col min="15345" max="15345" width="0" style="1" hidden="1" customWidth="1"/>
    <col min="15346" max="15346" width="8.54296875" style="1" customWidth="1"/>
    <col min="15347" max="15347" width="7.90625" style="1" customWidth="1"/>
    <col min="15348" max="15348" width="9.54296875" style="1" customWidth="1"/>
    <col min="15349" max="15349" width="0" style="1" hidden="1" customWidth="1"/>
    <col min="15350" max="15350" width="8.08984375" style="1" customWidth="1"/>
    <col min="15351" max="15351" width="9.54296875" style="1" customWidth="1"/>
    <col min="15352" max="15352" width="10.90625" style="1" customWidth="1"/>
    <col min="15353" max="15359" width="10" style="1" customWidth="1"/>
    <col min="15360" max="15360" width="12" style="1" customWidth="1"/>
    <col min="15361" max="15361" width="12.54296875" style="1" customWidth="1"/>
    <col min="15362" max="15362" width="20.08984375" style="1" customWidth="1"/>
    <col min="15363" max="15363" width="10.453125" style="1" bestFit="1" customWidth="1"/>
    <col min="15364" max="15364" width="14.08984375" style="1" customWidth="1"/>
    <col min="15365" max="15588" width="8.90625" style="1"/>
    <col min="15589" max="15589" width="5.08984375" style="1" customWidth="1"/>
    <col min="15590" max="15590" width="27.08984375" style="1" customWidth="1"/>
    <col min="15591" max="15591" width="0" style="1" hidden="1" customWidth="1"/>
    <col min="15592" max="15592" width="5.90625" style="1" customWidth="1"/>
    <col min="15593" max="15593" width="4.36328125" style="1" customWidth="1"/>
    <col min="15594" max="15594" width="12.54296875" style="1" customWidth="1"/>
    <col min="15595" max="15598" width="0" style="1" hidden="1" customWidth="1"/>
    <col min="15599" max="15599" width="10.08984375" style="1" customWidth="1"/>
    <col min="15600" max="15600" width="11.6328125" style="1" customWidth="1"/>
    <col min="15601" max="15601" width="0" style="1" hidden="1" customWidth="1"/>
    <col min="15602" max="15602" width="8.54296875" style="1" customWidth="1"/>
    <col min="15603" max="15603" width="7.90625" style="1" customWidth="1"/>
    <col min="15604" max="15604" width="9.54296875" style="1" customWidth="1"/>
    <col min="15605" max="15605" width="0" style="1" hidden="1" customWidth="1"/>
    <col min="15606" max="15606" width="8.08984375" style="1" customWidth="1"/>
    <col min="15607" max="15607" width="9.54296875" style="1" customWidth="1"/>
    <col min="15608" max="15608" width="10.90625" style="1" customWidth="1"/>
    <col min="15609" max="15615" width="10" style="1" customWidth="1"/>
    <col min="15616" max="15616" width="12" style="1" customWidth="1"/>
    <col min="15617" max="15617" width="12.54296875" style="1" customWidth="1"/>
    <col min="15618" max="15618" width="20.08984375" style="1" customWidth="1"/>
    <col min="15619" max="15619" width="10.453125" style="1" bestFit="1" customWidth="1"/>
    <col min="15620" max="15620" width="14.08984375" style="1" customWidth="1"/>
    <col min="15621" max="15844" width="8.90625" style="1"/>
    <col min="15845" max="15845" width="5.08984375" style="1" customWidth="1"/>
    <col min="15846" max="15846" width="27.08984375" style="1" customWidth="1"/>
    <col min="15847" max="15847" width="0" style="1" hidden="1" customWidth="1"/>
    <col min="15848" max="15848" width="5.90625" style="1" customWidth="1"/>
    <col min="15849" max="15849" width="4.36328125" style="1" customWidth="1"/>
    <col min="15850" max="15850" width="12.54296875" style="1" customWidth="1"/>
    <col min="15851" max="15854" width="0" style="1" hidden="1" customWidth="1"/>
    <col min="15855" max="15855" width="10.08984375" style="1" customWidth="1"/>
    <col min="15856" max="15856" width="11.6328125" style="1" customWidth="1"/>
    <col min="15857" max="15857" width="0" style="1" hidden="1" customWidth="1"/>
    <col min="15858" max="15858" width="8.54296875" style="1" customWidth="1"/>
    <col min="15859" max="15859" width="7.90625" style="1" customWidth="1"/>
    <col min="15860" max="15860" width="9.54296875" style="1" customWidth="1"/>
    <col min="15861" max="15861" width="0" style="1" hidden="1" customWidth="1"/>
    <col min="15862" max="15862" width="8.08984375" style="1" customWidth="1"/>
    <col min="15863" max="15863" width="9.54296875" style="1" customWidth="1"/>
    <col min="15864" max="15864" width="10.90625" style="1" customWidth="1"/>
    <col min="15865" max="15871" width="10" style="1" customWidth="1"/>
    <col min="15872" max="15872" width="12" style="1" customWidth="1"/>
    <col min="15873" max="15873" width="12.54296875" style="1" customWidth="1"/>
    <col min="15874" max="15874" width="20.08984375" style="1" customWidth="1"/>
    <col min="15875" max="15875" width="10.453125" style="1" bestFit="1" customWidth="1"/>
    <col min="15876" max="15876" width="14.08984375" style="1" customWidth="1"/>
    <col min="15877" max="16100" width="8.90625" style="1"/>
    <col min="16101" max="16101" width="5.08984375" style="1" customWidth="1"/>
    <col min="16102" max="16102" width="27.08984375" style="1" customWidth="1"/>
    <col min="16103" max="16103" width="0" style="1" hidden="1" customWidth="1"/>
    <col min="16104" max="16104" width="5.90625" style="1" customWidth="1"/>
    <col min="16105" max="16105" width="4.36328125" style="1" customWidth="1"/>
    <col min="16106" max="16106" width="12.54296875" style="1" customWidth="1"/>
    <col min="16107" max="16110" width="0" style="1" hidden="1" customWidth="1"/>
    <col min="16111" max="16111" width="10.08984375" style="1" customWidth="1"/>
    <col min="16112" max="16112" width="11.6328125" style="1" customWidth="1"/>
    <col min="16113" max="16113" width="0" style="1" hidden="1" customWidth="1"/>
    <col min="16114" max="16114" width="8.54296875" style="1" customWidth="1"/>
    <col min="16115" max="16115" width="7.90625" style="1" customWidth="1"/>
    <col min="16116" max="16116" width="9.54296875" style="1" customWidth="1"/>
    <col min="16117" max="16117" width="0" style="1" hidden="1" customWidth="1"/>
    <col min="16118" max="16118" width="8.08984375" style="1" customWidth="1"/>
    <col min="16119" max="16119" width="9.54296875" style="1" customWidth="1"/>
    <col min="16120" max="16120" width="10.90625" style="1" customWidth="1"/>
    <col min="16121" max="16127" width="10" style="1" customWidth="1"/>
    <col min="16128" max="16128" width="12" style="1" customWidth="1"/>
    <col min="16129" max="16129" width="12.54296875" style="1" customWidth="1"/>
    <col min="16130" max="16130" width="20.08984375" style="1" customWidth="1"/>
    <col min="16131" max="16131" width="10.453125" style="1" bestFit="1" customWidth="1"/>
    <col min="16132" max="16132" width="14.08984375" style="1" customWidth="1"/>
    <col min="16133" max="16359" width="8.90625" style="1"/>
    <col min="16360" max="16384" width="9.08984375" style="1" customWidth="1"/>
  </cols>
  <sheetData>
    <row r="1" spans="1:12" ht="20.25" customHeight="1" x14ac:dyDescent="0.35">
      <c r="B1" s="67" t="s">
        <v>18</v>
      </c>
    </row>
    <row r="2" spans="1:12" s="2" customFormat="1" ht="29.25" customHeight="1" x14ac:dyDescent="0.25">
      <c r="A2" s="68" t="s">
        <v>106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s="2" customFormat="1" ht="16.5" customHeight="1" x14ac:dyDescent="0.25">
      <c r="A3" s="69" t="s">
        <v>108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2" customFormat="1" x14ac:dyDescent="0.25">
      <c r="A4" s="62"/>
      <c r="B4" s="62"/>
      <c r="C4" s="62"/>
      <c r="D4" s="62"/>
      <c r="E4" s="62"/>
      <c r="F4" s="62"/>
      <c r="G4" s="6"/>
      <c r="H4" s="6"/>
      <c r="I4" s="6"/>
      <c r="J4" s="6"/>
      <c r="K4" s="6"/>
      <c r="L4" s="6"/>
    </row>
    <row r="5" spans="1:12" s="8" customFormat="1" ht="27.65" customHeight="1" x14ac:dyDescent="0.25">
      <c r="A5" s="63" t="s">
        <v>1</v>
      </c>
      <c r="B5" s="64" t="s">
        <v>2</v>
      </c>
      <c r="C5" s="64" t="s">
        <v>9</v>
      </c>
      <c r="D5" s="63" t="s">
        <v>10</v>
      </c>
      <c r="E5" s="64" t="s">
        <v>6</v>
      </c>
      <c r="F5" s="59" t="s">
        <v>8</v>
      </c>
      <c r="G5" s="59" t="s">
        <v>31</v>
      </c>
      <c r="H5" s="59" t="s">
        <v>32</v>
      </c>
      <c r="I5" s="65" t="s">
        <v>3</v>
      </c>
      <c r="J5" s="66"/>
      <c r="K5" s="59" t="s">
        <v>21</v>
      </c>
      <c r="L5" s="59" t="s">
        <v>0</v>
      </c>
    </row>
    <row r="6" spans="1:12" s="5" customFormat="1" ht="35.25" customHeight="1" x14ac:dyDescent="0.25">
      <c r="A6" s="63"/>
      <c r="B6" s="64"/>
      <c r="C6" s="64"/>
      <c r="D6" s="63"/>
      <c r="E6" s="64"/>
      <c r="F6" s="60"/>
      <c r="G6" s="60"/>
      <c r="H6" s="60"/>
      <c r="I6" s="60" t="s">
        <v>33</v>
      </c>
      <c r="J6" s="60" t="s">
        <v>34</v>
      </c>
      <c r="K6" s="60"/>
      <c r="L6" s="60"/>
    </row>
    <row r="7" spans="1:12" s="5" customFormat="1" ht="18" customHeight="1" x14ac:dyDescent="0.25">
      <c r="A7" s="63"/>
      <c r="B7" s="64"/>
      <c r="C7" s="64"/>
      <c r="D7" s="63"/>
      <c r="E7" s="64"/>
      <c r="F7" s="60"/>
      <c r="G7" s="60"/>
      <c r="H7" s="60"/>
      <c r="I7" s="60"/>
      <c r="J7" s="60"/>
      <c r="K7" s="60"/>
      <c r="L7" s="60"/>
    </row>
    <row r="8" spans="1:12" s="5" customFormat="1" ht="8.4" customHeight="1" x14ac:dyDescent="0.25">
      <c r="A8" s="63"/>
      <c r="B8" s="64"/>
      <c r="C8" s="64"/>
      <c r="D8" s="63"/>
      <c r="E8" s="64"/>
      <c r="F8" s="61"/>
      <c r="G8" s="61"/>
      <c r="H8" s="61"/>
      <c r="I8" s="61"/>
      <c r="J8" s="61"/>
      <c r="K8" s="61"/>
      <c r="L8" s="61"/>
    </row>
    <row r="9" spans="1:12" s="5" customFormat="1" ht="34.5" customHeight="1" x14ac:dyDescent="0.25">
      <c r="A9" s="4"/>
      <c r="B9" s="3" t="s">
        <v>4</v>
      </c>
      <c r="C9" s="3">
        <f>+C10+C51</f>
        <v>42</v>
      </c>
      <c r="D9" s="3">
        <f t="shared" ref="D9:K9" si="0">+D10+D51</f>
        <v>0</v>
      </c>
      <c r="E9" s="3">
        <f t="shared" si="0"/>
        <v>0</v>
      </c>
      <c r="F9" s="3">
        <f>+F10+F51</f>
        <v>140153.552</v>
      </c>
      <c r="G9" s="3">
        <f t="shared" si="0"/>
        <v>0</v>
      </c>
      <c r="H9" s="3">
        <f t="shared" si="0"/>
        <v>26937.311481000001</v>
      </c>
      <c r="I9" s="3">
        <f t="shared" si="0"/>
        <v>13371.311481000001</v>
      </c>
      <c r="J9" s="3">
        <f t="shared" si="0"/>
        <v>13566</v>
      </c>
      <c r="K9" s="3">
        <f t="shared" si="0"/>
        <v>26937.311481000001</v>
      </c>
      <c r="L9" s="3"/>
    </row>
    <row r="10" spans="1:12" s="13" customFormat="1" ht="31.25" customHeight="1" x14ac:dyDescent="0.25">
      <c r="A10" s="10" t="s">
        <v>5</v>
      </c>
      <c r="B10" s="11" t="s">
        <v>93</v>
      </c>
      <c r="C10" s="46" t="s">
        <v>96</v>
      </c>
      <c r="D10" s="20"/>
      <c r="E10" s="20">
        <f t="shared" ref="E10:G10" si="1">+E11+E40</f>
        <v>0</v>
      </c>
      <c r="F10" s="20">
        <f>+F11+F40</f>
        <v>135597.552</v>
      </c>
      <c r="G10" s="20">
        <f t="shared" si="1"/>
        <v>0</v>
      </c>
      <c r="H10" s="20">
        <f>+H11+H40</f>
        <v>23301.311481000001</v>
      </c>
      <c r="I10" s="20">
        <f>+I11+I40</f>
        <v>13371.311481000001</v>
      </c>
      <c r="J10" s="20">
        <f t="shared" ref="J10:K10" si="2">+J11+J40</f>
        <v>9930</v>
      </c>
      <c r="K10" s="20">
        <f t="shared" si="2"/>
        <v>23301.311481000001</v>
      </c>
      <c r="L10" s="12"/>
    </row>
    <row r="11" spans="1:12" s="13" customFormat="1" ht="55.25" customHeight="1" x14ac:dyDescent="0.25">
      <c r="A11" s="10" t="s">
        <v>7</v>
      </c>
      <c r="B11" s="11" t="s">
        <v>103</v>
      </c>
      <c r="C11" s="20">
        <f t="shared" ref="C11:G11" si="3">+SUM(C12:C39)</f>
        <v>28</v>
      </c>
      <c r="D11" s="20"/>
      <c r="E11" s="20">
        <f t="shared" si="3"/>
        <v>0</v>
      </c>
      <c r="F11" s="20">
        <f>+SUM(F12:F39)</f>
        <v>81327.551999999996</v>
      </c>
      <c r="G11" s="20">
        <f t="shared" si="3"/>
        <v>0</v>
      </c>
      <c r="H11" s="20">
        <f>+SUM(H12:H39)</f>
        <v>13371.311481000001</v>
      </c>
      <c r="I11" s="20">
        <f>+SUM(I12:I39)</f>
        <v>13371.311481000001</v>
      </c>
      <c r="J11" s="20">
        <f t="shared" ref="J11:K11" si="4">+SUM(J12:J39)</f>
        <v>0</v>
      </c>
      <c r="K11" s="20">
        <f t="shared" si="4"/>
        <v>13371.311481000001</v>
      </c>
      <c r="L11" s="12"/>
    </row>
    <row r="12" spans="1:12" s="16" customFormat="1" ht="47.4" customHeight="1" x14ac:dyDescent="0.25">
      <c r="A12" s="14" t="s">
        <v>11</v>
      </c>
      <c r="B12" s="39" t="s">
        <v>82</v>
      </c>
      <c r="C12" s="37">
        <v>1</v>
      </c>
      <c r="D12" s="33" t="s">
        <v>38</v>
      </c>
      <c r="E12" s="24" t="s">
        <v>98</v>
      </c>
      <c r="F12" s="24">
        <v>6258</v>
      </c>
      <c r="G12" s="24"/>
      <c r="H12" s="9">
        <f>+I12+J12</f>
        <v>1235.5899999999999</v>
      </c>
      <c r="I12" s="24">
        <v>1235.5899999999999</v>
      </c>
      <c r="J12" s="24"/>
      <c r="K12" s="28">
        <f>+J12+I12</f>
        <v>1235.5899999999999</v>
      </c>
      <c r="L12" s="15"/>
    </row>
    <row r="13" spans="1:12" s="32" customFormat="1" ht="36" customHeight="1" x14ac:dyDescent="0.25">
      <c r="A13" s="14" t="s">
        <v>12</v>
      </c>
      <c r="B13" s="40" t="s">
        <v>83</v>
      </c>
      <c r="C13" s="38">
        <v>1</v>
      </c>
      <c r="D13" s="36" t="s">
        <v>38</v>
      </c>
      <c r="E13" s="24" t="s">
        <v>98</v>
      </c>
      <c r="F13" s="29">
        <v>9685</v>
      </c>
      <c r="G13" s="29"/>
      <c r="H13" s="30">
        <f t="shared" ref="F13:H56" si="5">+I13+J13</f>
        <v>233.24600000000001</v>
      </c>
      <c r="I13" s="29">
        <v>233.24600000000001</v>
      </c>
      <c r="J13" s="29"/>
      <c r="K13" s="28">
        <f t="shared" ref="K13:K39" si="6">+J13+I13</f>
        <v>233.24600000000001</v>
      </c>
      <c r="L13" s="31"/>
    </row>
    <row r="14" spans="1:12" s="32" customFormat="1" ht="32.4" customHeight="1" x14ac:dyDescent="0.25">
      <c r="A14" s="14" t="s">
        <v>15</v>
      </c>
      <c r="B14" s="40" t="s">
        <v>84</v>
      </c>
      <c r="C14" s="38">
        <v>1</v>
      </c>
      <c r="D14" s="36" t="s">
        <v>36</v>
      </c>
      <c r="E14" s="24" t="s">
        <v>98</v>
      </c>
      <c r="F14" s="29">
        <v>12536</v>
      </c>
      <c r="G14" s="29"/>
      <c r="H14" s="30">
        <f t="shared" si="5"/>
        <v>1218.7660000000001</v>
      </c>
      <c r="I14" s="29">
        <v>1218.7660000000001</v>
      </c>
      <c r="J14" s="29"/>
      <c r="K14" s="28">
        <f t="shared" si="6"/>
        <v>1218.7660000000001</v>
      </c>
      <c r="L14" s="31"/>
    </row>
    <row r="15" spans="1:12" s="32" customFormat="1" ht="32.4" customHeight="1" x14ac:dyDescent="0.25">
      <c r="A15" s="14" t="s">
        <v>16</v>
      </c>
      <c r="B15" s="40" t="s">
        <v>85</v>
      </c>
      <c r="C15" s="38">
        <v>1</v>
      </c>
      <c r="D15" s="36" t="s">
        <v>39</v>
      </c>
      <c r="E15" s="24" t="s">
        <v>98</v>
      </c>
      <c r="F15" s="29">
        <v>2899</v>
      </c>
      <c r="G15" s="29"/>
      <c r="H15" s="30">
        <f t="shared" si="5"/>
        <v>715.93299999999999</v>
      </c>
      <c r="I15" s="29">
        <v>715.93299999999999</v>
      </c>
      <c r="J15" s="29"/>
      <c r="K15" s="28">
        <f t="shared" si="6"/>
        <v>715.93299999999999</v>
      </c>
      <c r="L15" s="31"/>
    </row>
    <row r="16" spans="1:12" s="32" customFormat="1" ht="32.4" customHeight="1" x14ac:dyDescent="0.25">
      <c r="A16" s="14" t="s">
        <v>17</v>
      </c>
      <c r="B16" s="40" t="s">
        <v>86</v>
      </c>
      <c r="C16" s="38">
        <v>1</v>
      </c>
      <c r="D16" s="36" t="s">
        <v>37</v>
      </c>
      <c r="E16" s="24" t="s">
        <v>98</v>
      </c>
      <c r="F16" s="29">
        <v>2194</v>
      </c>
      <c r="G16" s="29"/>
      <c r="H16" s="30">
        <f t="shared" si="5"/>
        <v>1548</v>
      </c>
      <c r="I16" s="29">
        <v>1548</v>
      </c>
      <c r="J16" s="29"/>
      <c r="K16" s="28">
        <f t="shared" si="6"/>
        <v>1548</v>
      </c>
      <c r="L16" s="31"/>
    </row>
    <row r="17" spans="1:12" s="16" customFormat="1" ht="32.4" customHeight="1" x14ac:dyDescent="0.25">
      <c r="A17" s="14" t="s">
        <v>28</v>
      </c>
      <c r="B17" s="39" t="s">
        <v>87</v>
      </c>
      <c r="C17" s="37">
        <v>1</v>
      </c>
      <c r="D17" s="33" t="s">
        <v>38</v>
      </c>
      <c r="E17" s="24" t="s">
        <v>98</v>
      </c>
      <c r="F17" s="24">
        <v>4358</v>
      </c>
      <c r="G17" s="24"/>
      <c r="H17" s="9">
        <f t="shared" si="5"/>
        <v>1209.4939999999999</v>
      </c>
      <c r="I17" s="24">
        <v>1209.4939999999999</v>
      </c>
      <c r="J17" s="24"/>
      <c r="K17" s="28">
        <f t="shared" si="6"/>
        <v>1209.4939999999999</v>
      </c>
      <c r="L17" s="15"/>
    </row>
    <row r="18" spans="1:12" s="16" customFormat="1" ht="32.4" customHeight="1" x14ac:dyDescent="0.25">
      <c r="A18" s="14" t="s">
        <v>60</v>
      </c>
      <c r="B18" s="39" t="s">
        <v>40</v>
      </c>
      <c r="C18" s="37">
        <v>1</v>
      </c>
      <c r="D18" s="33" t="s">
        <v>38</v>
      </c>
      <c r="E18" s="24" t="s">
        <v>98</v>
      </c>
      <c r="F18" s="24">
        <v>5871</v>
      </c>
      <c r="G18" s="24"/>
      <c r="H18" s="9">
        <f t="shared" si="5"/>
        <v>2344.38</v>
      </c>
      <c r="I18" s="24">
        <v>2344.38</v>
      </c>
      <c r="J18" s="24"/>
      <c r="K18" s="28">
        <f t="shared" si="6"/>
        <v>2344.38</v>
      </c>
      <c r="L18" s="15"/>
    </row>
    <row r="19" spans="1:12" s="16" customFormat="1" ht="32.4" customHeight="1" x14ac:dyDescent="0.25">
      <c r="A19" s="14" t="s">
        <v>61</v>
      </c>
      <c r="B19" s="39" t="s">
        <v>41</v>
      </c>
      <c r="C19" s="37">
        <v>1</v>
      </c>
      <c r="D19" s="33" t="s">
        <v>36</v>
      </c>
      <c r="E19" s="24" t="s">
        <v>98</v>
      </c>
      <c r="F19" s="24">
        <v>2891</v>
      </c>
      <c r="G19" s="24"/>
      <c r="H19" s="9">
        <f t="shared" si="5"/>
        <v>801.59100000000001</v>
      </c>
      <c r="I19" s="24">
        <v>801.59100000000001</v>
      </c>
      <c r="J19" s="24"/>
      <c r="K19" s="28">
        <f t="shared" si="6"/>
        <v>801.59100000000001</v>
      </c>
      <c r="L19" s="15"/>
    </row>
    <row r="20" spans="1:12" s="16" customFormat="1" ht="39.65" customHeight="1" x14ac:dyDescent="0.25">
      <c r="A20" s="14" t="s">
        <v>62</v>
      </c>
      <c r="B20" s="39" t="s">
        <v>42</v>
      </c>
      <c r="C20" s="37">
        <v>1</v>
      </c>
      <c r="D20" s="33" t="s">
        <v>37</v>
      </c>
      <c r="E20" s="24" t="s">
        <v>99</v>
      </c>
      <c r="F20" s="24">
        <v>696</v>
      </c>
      <c r="G20" s="24"/>
      <c r="H20" s="9">
        <f t="shared" si="5"/>
        <v>318.98548099999999</v>
      </c>
      <c r="I20" s="24">
        <v>318.98548099999999</v>
      </c>
      <c r="J20" s="24"/>
      <c r="K20" s="28">
        <f t="shared" si="6"/>
        <v>318.98548099999999</v>
      </c>
      <c r="L20" s="15"/>
    </row>
    <row r="21" spans="1:12" s="16" customFormat="1" ht="39.65" customHeight="1" x14ac:dyDescent="0.25">
      <c r="A21" s="14" t="s">
        <v>63</v>
      </c>
      <c r="B21" s="39" t="s">
        <v>43</v>
      </c>
      <c r="C21" s="37">
        <v>1</v>
      </c>
      <c r="D21" s="33" t="s">
        <v>35</v>
      </c>
      <c r="E21" s="24" t="s">
        <v>99</v>
      </c>
      <c r="F21" s="24">
        <v>4850</v>
      </c>
      <c r="G21" s="24"/>
      <c r="H21" s="9">
        <f t="shared" si="5"/>
        <v>68.653999999999996</v>
      </c>
      <c r="I21" s="24">
        <v>68.653999999999996</v>
      </c>
      <c r="J21" s="24"/>
      <c r="K21" s="28">
        <f t="shared" si="6"/>
        <v>68.653999999999996</v>
      </c>
      <c r="L21" s="15"/>
    </row>
    <row r="22" spans="1:12" s="16" customFormat="1" ht="39.65" customHeight="1" x14ac:dyDescent="0.25">
      <c r="A22" s="14" t="s">
        <v>64</v>
      </c>
      <c r="B22" s="39" t="s">
        <v>44</v>
      </c>
      <c r="C22" s="37">
        <v>1</v>
      </c>
      <c r="D22" s="33" t="s">
        <v>35</v>
      </c>
      <c r="E22" s="24" t="s">
        <v>99</v>
      </c>
      <c r="F22" s="24">
        <v>2364</v>
      </c>
      <c r="G22" s="24"/>
      <c r="H22" s="9">
        <f t="shared" si="5"/>
        <v>54.664999999999999</v>
      </c>
      <c r="I22" s="24">
        <v>54.664999999999999</v>
      </c>
      <c r="J22" s="24"/>
      <c r="K22" s="28">
        <f t="shared" si="6"/>
        <v>54.664999999999999</v>
      </c>
      <c r="L22" s="15"/>
    </row>
    <row r="23" spans="1:12" s="16" customFormat="1" ht="40.75" customHeight="1" x14ac:dyDescent="0.25">
      <c r="A23" s="14" t="s">
        <v>65</v>
      </c>
      <c r="B23" s="39" t="s">
        <v>45</v>
      </c>
      <c r="C23" s="37">
        <v>1</v>
      </c>
      <c r="D23" s="33" t="s">
        <v>37</v>
      </c>
      <c r="E23" s="24" t="s">
        <v>99</v>
      </c>
      <c r="F23" s="24">
        <v>303</v>
      </c>
      <c r="G23" s="24"/>
      <c r="H23" s="9">
        <f t="shared" si="5"/>
        <v>251.47800000000001</v>
      </c>
      <c r="I23" s="24">
        <v>251.47800000000001</v>
      </c>
      <c r="J23" s="24"/>
      <c r="K23" s="28">
        <f t="shared" si="6"/>
        <v>251.47800000000001</v>
      </c>
      <c r="L23" s="15"/>
    </row>
    <row r="24" spans="1:12" s="16" customFormat="1" ht="30" customHeight="1" x14ac:dyDescent="0.25">
      <c r="A24" s="14" t="s">
        <v>66</v>
      </c>
      <c r="B24" s="39" t="s">
        <v>46</v>
      </c>
      <c r="C24" s="37">
        <v>1</v>
      </c>
      <c r="D24" s="37">
        <v>2023</v>
      </c>
      <c r="E24" s="24" t="s">
        <v>99</v>
      </c>
      <c r="F24" s="24">
        <v>1060.5519999999999</v>
      </c>
      <c r="G24" s="24"/>
      <c r="H24" s="9">
        <f t="shared" si="5"/>
        <v>58.302</v>
      </c>
      <c r="I24" s="24">
        <v>58.302</v>
      </c>
      <c r="J24" s="24"/>
      <c r="K24" s="28">
        <f t="shared" si="6"/>
        <v>58.302</v>
      </c>
      <c r="L24" s="15"/>
    </row>
    <row r="25" spans="1:12" s="16" customFormat="1" ht="30" customHeight="1" x14ac:dyDescent="0.25">
      <c r="A25" s="14" t="s">
        <v>67</v>
      </c>
      <c r="B25" s="39" t="s">
        <v>47</v>
      </c>
      <c r="C25" s="37">
        <v>1</v>
      </c>
      <c r="D25" s="37">
        <v>2022</v>
      </c>
      <c r="E25" s="24" t="s">
        <v>99</v>
      </c>
      <c r="F25" s="24">
        <v>200</v>
      </c>
      <c r="G25" s="24"/>
      <c r="H25" s="9">
        <f t="shared" si="5"/>
        <v>42.466999999999999</v>
      </c>
      <c r="I25" s="24">
        <v>42.466999999999999</v>
      </c>
      <c r="J25" s="24"/>
      <c r="K25" s="28">
        <f t="shared" si="6"/>
        <v>42.466999999999999</v>
      </c>
      <c r="L25" s="15"/>
    </row>
    <row r="26" spans="1:12" s="16" customFormat="1" ht="39" customHeight="1" x14ac:dyDescent="0.25">
      <c r="A26" s="14" t="s">
        <v>68</v>
      </c>
      <c r="B26" s="39" t="s">
        <v>48</v>
      </c>
      <c r="C26" s="37">
        <v>1</v>
      </c>
      <c r="D26" s="33" t="s">
        <v>36</v>
      </c>
      <c r="E26" s="24" t="s">
        <v>99</v>
      </c>
      <c r="F26" s="24">
        <v>813</v>
      </c>
      <c r="G26" s="24"/>
      <c r="H26" s="9">
        <f t="shared" si="5"/>
        <v>14.407999999999999</v>
      </c>
      <c r="I26" s="24">
        <v>14.407999999999999</v>
      </c>
      <c r="J26" s="24"/>
      <c r="K26" s="28">
        <f t="shared" si="6"/>
        <v>14.407999999999999</v>
      </c>
      <c r="L26" s="15"/>
    </row>
    <row r="27" spans="1:12" s="16" customFormat="1" ht="58.25" customHeight="1" x14ac:dyDescent="0.25">
      <c r="A27" s="14" t="s">
        <v>69</v>
      </c>
      <c r="B27" s="39" t="s">
        <v>49</v>
      </c>
      <c r="C27" s="37">
        <v>1</v>
      </c>
      <c r="D27" s="37">
        <v>2022</v>
      </c>
      <c r="E27" s="24" t="s">
        <v>99</v>
      </c>
      <c r="F27" s="24">
        <v>350</v>
      </c>
      <c r="G27" s="24"/>
      <c r="H27" s="9">
        <f t="shared" si="5"/>
        <v>15.997</v>
      </c>
      <c r="I27" s="24">
        <v>15.997</v>
      </c>
      <c r="J27" s="24"/>
      <c r="K27" s="28">
        <f t="shared" si="6"/>
        <v>15.997</v>
      </c>
      <c r="L27" s="15"/>
    </row>
    <row r="28" spans="1:12" s="16" customFormat="1" ht="41.4" customHeight="1" x14ac:dyDescent="0.25">
      <c r="A28" s="14" t="s">
        <v>70</v>
      </c>
      <c r="B28" s="39" t="s">
        <v>50</v>
      </c>
      <c r="C28" s="37">
        <v>1</v>
      </c>
      <c r="D28" s="33" t="s">
        <v>88</v>
      </c>
      <c r="E28" s="24" t="s">
        <v>99</v>
      </c>
      <c r="F28" s="24">
        <v>6153</v>
      </c>
      <c r="G28" s="24"/>
      <c r="H28" s="9">
        <f t="shared" si="5"/>
        <v>14.882999999999999</v>
      </c>
      <c r="I28" s="24">
        <v>14.882999999999999</v>
      </c>
      <c r="J28" s="24"/>
      <c r="K28" s="28">
        <f t="shared" si="6"/>
        <v>14.882999999999999</v>
      </c>
      <c r="L28" s="15"/>
    </row>
    <row r="29" spans="1:12" s="16" customFormat="1" ht="33" customHeight="1" x14ac:dyDescent="0.25">
      <c r="A29" s="14" t="s">
        <v>71</v>
      </c>
      <c r="B29" s="39" t="s">
        <v>51</v>
      </c>
      <c r="C29" s="37">
        <v>1</v>
      </c>
      <c r="D29" s="33" t="s">
        <v>37</v>
      </c>
      <c r="E29" s="24" t="s">
        <v>99</v>
      </c>
      <c r="F29" s="24">
        <v>138</v>
      </c>
      <c r="G29" s="24"/>
      <c r="H29" s="9">
        <f t="shared" si="5"/>
        <v>99</v>
      </c>
      <c r="I29" s="24">
        <v>99</v>
      </c>
      <c r="J29" s="24"/>
      <c r="K29" s="28">
        <f t="shared" si="6"/>
        <v>99</v>
      </c>
      <c r="L29" s="15"/>
    </row>
    <row r="30" spans="1:12" s="16" customFormat="1" ht="33" customHeight="1" x14ac:dyDescent="0.25">
      <c r="A30" s="14" t="s">
        <v>72</v>
      </c>
      <c r="B30" s="39" t="s">
        <v>52</v>
      </c>
      <c r="C30" s="37">
        <v>1</v>
      </c>
      <c r="D30" s="33" t="s">
        <v>38</v>
      </c>
      <c r="E30" s="24" t="s">
        <v>99</v>
      </c>
      <c r="F30" s="24">
        <v>1871</v>
      </c>
      <c r="G30" s="24"/>
      <c r="H30" s="9">
        <f t="shared" si="5"/>
        <v>82</v>
      </c>
      <c r="I30" s="24">
        <v>82</v>
      </c>
      <c r="J30" s="24"/>
      <c r="K30" s="28">
        <f t="shared" si="6"/>
        <v>82</v>
      </c>
      <c r="L30" s="15"/>
    </row>
    <row r="31" spans="1:12" s="16" customFormat="1" ht="33" customHeight="1" x14ac:dyDescent="0.25">
      <c r="A31" s="14" t="s">
        <v>73</v>
      </c>
      <c r="B31" s="39" t="s">
        <v>53</v>
      </c>
      <c r="C31" s="37">
        <v>1</v>
      </c>
      <c r="D31" s="33" t="s">
        <v>36</v>
      </c>
      <c r="E31" s="24" t="s">
        <v>99</v>
      </c>
      <c r="F31" s="24">
        <v>750</v>
      </c>
      <c r="G31" s="24"/>
      <c r="H31" s="9">
        <f t="shared" si="5"/>
        <v>38.201999999999998</v>
      </c>
      <c r="I31" s="24">
        <v>38.201999999999998</v>
      </c>
      <c r="J31" s="24"/>
      <c r="K31" s="28">
        <f t="shared" si="6"/>
        <v>38.201999999999998</v>
      </c>
      <c r="L31" s="15"/>
    </row>
    <row r="32" spans="1:12" s="16" customFormat="1" ht="33" customHeight="1" x14ac:dyDescent="0.25">
      <c r="A32" s="14" t="s">
        <v>74</v>
      </c>
      <c r="B32" s="39" t="s">
        <v>54</v>
      </c>
      <c r="C32" s="37">
        <v>1</v>
      </c>
      <c r="D32" s="33" t="s">
        <v>37</v>
      </c>
      <c r="E32" s="24" t="s">
        <v>99</v>
      </c>
      <c r="F32" s="24">
        <v>700</v>
      </c>
      <c r="G32" s="24"/>
      <c r="H32" s="9">
        <f t="shared" si="5"/>
        <v>627.87900000000002</v>
      </c>
      <c r="I32" s="24">
        <v>627.87900000000002</v>
      </c>
      <c r="J32" s="24"/>
      <c r="K32" s="28">
        <f t="shared" si="6"/>
        <v>627.87900000000002</v>
      </c>
      <c r="L32" s="15"/>
    </row>
    <row r="33" spans="1:12" s="16" customFormat="1" ht="33" customHeight="1" x14ac:dyDescent="0.25">
      <c r="A33" s="14" t="s">
        <v>75</v>
      </c>
      <c r="B33" s="39" t="s">
        <v>55</v>
      </c>
      <c r="C33" s="37">
        <v>1</v>
      </c>
      <c r="D33" s="33" t="s">
        <v>35</v>
      </c>
      <c r="E33" s="24" t="s">
        <v>99</v>
      </c>
      <c r="F33" s="24">
        <v>2032</v>
      </c>
      <c r="G33" s="24"/>
      <c r="H33" s="9">
        <f t="shared" si="5"/>
        <v>118.429</v>
      </c>
      <c r="I33" s="25">
        <v>118.429</v>
      </c>
      <c r="J33" s="24"/>
      <c r="K33" s="28">
        <f t="shared" si="6"/>
        <v>118.429</v>
      </c>
      <c r="L33" s="15"/>
    </row>
    <row r="34" spans="1:12" s="16" customFormat="1" ht="33" customHeight="1" x14ac:dyDescent="0.25">
      <c r="A34" s="14" t="s">
        <v>76</v>
      </c>
      <c r="B34" s="39" t="s">
        <v>95</v>
      </c>
      <c r="C34" s="37">
        <v>1</v>
      </c>
      <c r="D34" s="33" t="s">
        <v>37</v>
      </c>
      <c r="E34" s="24" t="s">
        <v>99</v>
      </c>
      <c r="F34" s="24">
        <v>300</v>
      </c>
      <c r="G34" s="24"/>
      <c r="H34" s="9">
        <f t="shared" si="5"/>
        <v>280.36900000000003</v>
      </c>
      <c r="I34" s="25">
        <v>280.36900000000003</v>
      </c>
      <c r="J34" s="24"/>
      <c r="K34" s="28">
        <f t="shared" si="6"/>
        <v>280.36900000000003</v>
      </c>
      <c r="L34" s="15"/>
    </row>
    <row r="35" spans="1:12" s="16" customFormat="1" ht="33" customHeight="1" x14ac:dyDescent="0.25">
      <c r="A35" s="14" t="s">
        <v>77</v>
      </c>
      <c r="B35" s="39" t="s">
        <v>56</v>
      </c>
      <c r="C35" s="37">
        <v>1</v>
      </c>
      <c r="D35" s="33" t="s">
        <v>35</v>
      </c>
      <c r="E35" s="24" t="s">
        <v>99</v>
      </c>
      <c r="F35" s="24">
        <v>1030</v>
      </c>
      <c r="G35" s="24"/>
      <c r="H35" s="9">
        <f t="shared" si="5"/>
        <v>92.543999999999997</v>
      </c>
      <c r="I35" s="25">
        <v>92.543999999999997</v>
      </c>
      <c r="J35" s="24"/>
      <c r="K35" s="28">
        <f t="shared" si="6"/>
        <v>92.543999999999997</v>
      </c>
      <c r="L35" s="15"/>
    </row>
    <row r="36" spans="1:12" s="16" customFormat="1" ht="33" customHeight="1" x14ac:dyDescent="0.25">
      <c r="A36" s="14" t="s">
        <v>78</v>
      </c>
      <c r="B36" s="39" t="s">
        <v>57</v>
      </c>
      <c r="C36" s="37">
        <v>1</v>
      </c>
      <c r="D36" s="33" t="s">
        <v>89</v>
      </c>
      <c r="E36" s="24" t="s">
        <v>99</v>
      </c>
      <c r="F36" s="24">
        <v>1400</v>
      </c>
      <c r="G36" s="24"/>
      <c r="H36" s="9">
        <f t="shared" si="5"/>
        <v>1450</v>
      </c>
      <c r="I36" s="25">
        <v>1450</v>
      </c>
      <c r="J36" s="24"/>
      <c r="K36" s="28">
        <f t="shared" si="6"/>
        <v>1450</v>
      </c>
      <c r="L36" s="15"/>
    </row>
    <row r="37" spans="1:12" s="16" customFormat="1" ht="33" customHeight="1" x14ac:dyDescent="0.25">
      <c r="A37" s="14" t="s">
        <v>79</v>
      </c>
      <c r="B37" s="39" t="s">
        <v>58</v>
      </c>
      <c r="C37" s="37">
        <v>1</v>
      </c>
      <c r="D37" s="33" t="s">
        <v>36</v>
      </c>
      <c r="E37" s="24" t="s">
        <v>99</v>
      </c>
      <c r="F37" s="24">
        <v>390</v>
      </c>
      <c r="G37" s="24"/>
      <c r="H37" s="9">
        <f t="shared" si="5"/>
        <v>242.05500000000001</v>
      </c>
      <c r="I37" s="25">
        <v>242.05500000000001</v>
      </c>
      <c r="J37" s="24"/>
      <c r="K37" s="28">
        <f t="shared" si="6"/>
        <v>242.05500000000001</v>
      </c>
      <c r="L37" s="15"/>
    </row>
    <row r="38" spans="1:12" s="16" customFormat="1" ht="33" customHeight="1" x14ac:dyDescent="0.25">
      <c r="A38" s="14" t="s">
        <v>80</v>
      </c>
      <c r="B38" s="39" t="s">
        <v>59</v>
      </c>
      <c r="C38" s="37">
        <v>1</v>
      </c>
      <c r="D38" s="33" t="s">
        <v>35</v>
      </c>
      <c r="E38" s="24" t="s">
        <v>99</v>
      </c>
      <c r="F38" s="24">
        <v>4618</v>
      </c>
      <c r="G38" s="24"/>
      <c r="H38" s="9">
        <f t="shared" si="5"/>
        <v>95.037000000000006</v>
      </c>
      <c r="I38" s="25">
        <v>95.037000000000006</v>
      </c>
      <c r="J38" s="24"/>
      <c r="K38" s="28">
        <f t="shared" si="6"/>
        <v>95.037000000000006</v>
      </c>
      <c r="L38" s="15"/>
    </row>
    <row r="39" spans="1:12" s="16" customFormat="1" ht="33" customHeight="1" x14ac:dyDescent="0.25">
      <c r="A39" s="14" t="s">
        <v>81</v>
      </c>
      <c r="B39" s="39" t="s">
        <v>94</v>
      </c>
      <c r="C39" s="37">
        <v>1</v>
      </c>
      <c r="D39" s="33" t="s">
        <v>38</v>
      </c>
      <c r="E39" s="24" t="s">
        <v>99</v>
      </c>
      <c r="F39" s="24">
        <v>4617</v>
      </c>
      <c r="G39" s="24"/>
      <c r="H39" s="9">
        <f>+I39+J39</f>
        <v>98.956999999999994</v>
      </c>
      <c r="I39" s="25">
        <v>98.956999999999994</v>
      </c>
      <c r="J39" s="24"/>
      <c r="K39" s="28">
        <f t="shared" si="6"/>
        <v>98.956999999999994</v>
      </c>
      <c r="L39" s="15"/>
    </row>
    <row r="40" spans="1:12" s="27" customFormat="1" ht="37.25" customHeight="1" x14ac:dyDescent="0.25">
      <c r="A40" s="45" t="s">
        <v>19</v>
      </c>
      <c r="B40" s="11" t="s">
        <v>102</v>
      </c>
      <c r="C40" s="20">
        <f t="shared" ref="C40:G40" si="7">+SUM(C41:C50)</f>
        <v>10</v>
      </c>
      <c r="D40" s="20"/>
      <c r="E40" s="20">
        <f t="shared" si="7"/>
        <v>0</v>
      </c>
      <c r="F40" s="20">
        <f>+SUM(F41:F50)</f>
        <v>54270</v>
      </c>
      <c r="G40" s="20">
        <f t="shared" si="7"/>
        <v>0</v>
      </c>
      <c r="H40" s="20">
        <f>+SUM(H41:H50)</f>
        <v>9930</v>
      </c>
      <c r="I40" s="20">
        <f t="shared" ref="I40:K40" si="8">+SUM(I41:I50)</f>
        <v>0</v>
      </c>
      <c r="J40" s="20">
        <f t="shared" si="8"/>
        <v>9930</v>
      </c>
      <c r="K40" s="20">
        <f t="shared" si="8"/>
        <v>9930</v>
      </c>
      <c r="L40" s="26"/>
    </row>
    <row r="41" spans="1:12" s="32" customFormat="1" ht="34.75" customHeight="1" x14ac:dyDescent="0.25">
      <c r="A41" s="47" t="s">
        <v>11</v>
      </c>
      <c r="B41" s="48" t="s">
        <v>90</v>
      </c>
      <c r="C41" s="38">
        <v>1</v>
      </c>
      <c r="D41" s="36">
        <v>2021</v>
      </c>
      <c r="E41" s="29" t="s">
        <v>100</v>
      </c>
      <c r="F41" s="29">
        <v>2993</v>
      </c>
      <c r="G41" s="29"/>
      <c r="H41" s="49">
        <f>+I41+J41</f>
        <v>650</v>
      </c>
      <c r="I41" s="50"/>
      <c r="J41" s="51">
        <v>650</v>
      </c>
      <c r="K41" s="52">
        <f>+J41+I41</f>
        <v>650</v>
      </c>
      <c r="L41" s="31"/>
    </row>
    <row r="42" spans="1:12" s="32" customFormat="1" ht="28.75" customHeight="1" x14ac:dyDescent="0.25">
      <c r="A42" s="47" t="s">
        <v>12</v>
      </c>
      <c r="B42" s="48" t="s">
        <v>22</v>
      </c>
      <c r="C42" s="38">
        <v>1</v>
      </c>
      <c r="D42" s="53" t="s">
        <v>35</v>
      </c>
      <c r="E42" s="29" t="s">
        <v>100</v>
      </c>
      <c r="F42" s="54">
        <v>9947</v>
      </c>
      <c r="G42" s="55"/>
      <c r="H42" s="49">
        <f t="shared" ref="H42:H50" si="9">+I42+J42</f>
        <v>265</v>
      </c>
      <c r="I42" s="51"/>
      <c r="J42" s="51">
        <v>265</v>
      </c>
      <c r="K42" s="52">
        <f t="shared" ref="K42:K50" si="10">+J42+I42</f>
        <v>265</v>
      </c>
      <c r="L42" s="31"/>
    </row>
    <row r="43" spans="1:12" s="32" customFormat="1" ht="28.75" customHeight="1" x14ac:dyDescent="0.25">
      <c r="A43" s="47" t="s">
        <v>15</v>
      </c>
      <c r="B43" s="48" t="s">
        <v>91</v>
      </c>
      <c r="C43" s="38">
        <v>1</v>
      </c>
      <c r="D43" s="36">
        <v>2021</v>
      </c>
      <c r="E43" s="29" t="s">
        <v>100</v>
      </c>
      <c r="F43" s="29">
        <v>5000</v>
      </c>
      <c r="G43" s="29"/>
      <c r="H43" s="49">
        <f t="shared" si="9"/>
        <v>966</v>
      </c>
      <c r="I43" s="50"/>
      <c r="J43" s="51">
        <v>966</v>
      </c>
      <c r="K43" s="52">
        <f t="shared" si="10"/>
        <v>966</v>
      </c>
      <c r="L43" s="31"/>
    </row>
    <row r="44" spans="1:12" s="32" customFormat="1" ht="28.75" customHeight="1" x14ac:dyDescent="0.25">
      <c r="A44" s="47" t="s">
        <v>16</v>
      </c>
      <c r="B44" s="48" t="s">
        <v>23</v>
      </c>
      <c r="C44" s="38">
        <v>1</v>
      </c>
      <c r="D44" s="53" t="s">
        <v>38</v>
      </c>
      <c r="E44" s="29" t="s">
        <v>100</v>
      </c>
      <c r="F44" s="54">
        <v>8713</v>
      </c>
      <c r="G44" s="55"/>
      <c r="H44" s="49">
        <f t="shared" si="9"/>
        <v>1405</v>
      </c>
      <c r="I44" s="51"/>
      <c r="J44" s="51">
        <v>1405</v>
      </c>
      <c r="K44" s="52">
        <f>+J44+I44</f>
        <v>1405</v>
      </c>
      <c r="L44" s="31"/>
    </row>
    <row r="45" spans="1:12" s="32" customFormat="1" ht="28.75" customHeight="1" x14ac:dyDescent="0.25">
      <c r="A45" s="47" t="s">
        <v>17</v>
      </c>
      <c r="B45" s="48" t="s">
        <v>24</v>
      </c>
      <c r="C45" s="38">
        <v>1</v>
      </c>
      <c r="D45" s="53" t="s">
        <v>38</v>
      </c>
      <c r="E45" s="29" t="s">
        <v>100</v>
      </c>
      <c r="F45" s="54">
        <v>13529</v>
      </c>
      <c r="G45" s="55"/>
      <c r="H45" s="49">
        <f t="shared" si="9"/>
        <v>2911</v>
      </c>
      <c r="I45" s="51"/>
      <c r="J45" s="51">
        <v>2911</v>
      </c>
      <c r="K45" s="52">
        <f t="shared" si="10"/>
        <v>2911</v>
      </c>
      <c r="L45" s="31"/>
    </row>
    <row r="46" spans="1:12" s="32" customFormat="1" ht="28.75" customHeight="1" x14ac:dyDescent="0.25">
      <c r="A46" s="47" t="s">
        <v>28</v>
      </c>
      <c r="B46" s="48" t="s">
        <v>25</v>
      </c>
      <c r="C46" s="38">
        <v>1</v>
      </c>
      <c r="D46" s="53" t="s">
        <v>36</v>
      </c>
      <c r="E46" s="29" t="s">
        <v>100</v>
      </c>
      <c r="F46" s="54">
        <v>5281</v>
      </c>
      <c r="G46" s="55"/>
      <c r="H46" s="49">
        <f t="shared" si="9"/>
        <v>1424</v>
      </c>
      <c r="I46" s="51"/>
      <c r="J46" s="51">
        <v>1424</v>
      </c>
      <c r="K46" s="52">
        <f t="shared" si="10"/>
        <v>1424</v>
      </c>
      <c r="L46" s="31"/>
    </row>
    <row r="47" spans="1:12" s="32" customFormat="1" ht="28.75" customHeight="1" x14ac:dyDescent="0.25">
      <c r="A47" s="47" t="s">
        <v>60</v>
      </c>
      <c r="B47" s="48" t="s">
        <v>26</v>
      </c>
      <c r="C47" s="38">
        <v>1</v>
      </c>
      <c r="D47" s="53" t="s">
        <v>36</v>
      </c>
      <c r="E47" s="29" t="s">
        <v>100</v>
      </c>
      <c r="F47" s="54">
        <v>3462</v>
      </c>
      <c r="G47" s="55"/>
      <c r="H47" s="49">
        <f t="shared" si="9"/>
        <v>382</v>
      </c>
      <c r="I47" s="51"/>
      <c r="J47" s="51">
        <v>382</v>
      </c>
      <c r="K47" s="52">
        <f t="shared" si="10"/>
        <v>382</v>
      </c>
      <c r="L47" s="31"/>
    </row>
    <row r="48" spans="1:12" s="32" customFormat="1" ht="28.75" customHeight="1" x14ac:dyDescent="0.25">
      <c r="A48" s="47" t="s">
        <v>61</v>
      </c>
      <c r="B48" s="48" t="s">
        <v>92</v>
      </c>
      <c r="C48" s="38">
        <v>1</v>
      </c>
      <c r="D48" s="36">
        <v>2023</v>
      </c>
      <c r="E48" s="29" t="s">
        <v>100</v>
      </c>
      <c r="F48" s="29">
        <v>1590</v>
      </c>
      <c r="G48" s="29"/>
      <c r="H48" s="49">
        <f t="shared" si="9"/>
        <v>646</v>
      </c>
      <c r="I48" s="50"/>
      <c r="J48" s="51">
        <v>646</v>
      </c>
      <c r="K48" s="52">
        <f t="shared" si="10"/>
        <v>646</v>
      </c>
      <c r="L48" s="31"/>
    </row>
    <row r="49" spans="1:247" s="32" customFormat="1" ht="28.75" customHeight="1" x14ac:dyDescent="0.25">
      <c r="A49" s="47" t="s">
        <v>62</v>
      </c>
      <c r="B49" s="48" t="s">
        <v>27</v>
      </c>
      <c r="C49" s="38">
        <v>1</v>
      </c>
      <c r="D49" s="53" t="s">
        <v>36</v>
      </c>
      <c r="E49" s="29" t="s">
        <v>100</v>
      </c>
      <c r="F49" s="54">
        <v>2855</v>
      </c>
      <c r="G49" s="55"/>
      <c r="H49" s="49">
        <f t="shared" si="9"/>
        <v>565</v>
      </c>
      <c r="I49" s="51"/>
      <c r="J49" s="51">
        <v>565</v>
      </c>
      <c r="K49" s="52">
        <f t="shared" si="10"/>
        <v>565</v>
      </c>
      <c r="L49" s="31"/>
    </row>
    <row r="50" spans="1:247" s="32" customFormat="1" ht="28.75" customHeight="1" x14ac:dyDescent="0.25">
      <c r="A50" s="47" t="s">
        <v>63</v>
      </c>
      <c r="B50" s="56" t="s">
        <v>97</v>
      </c>
      <c r="C50" s="38">
        <v>1</v>
      </c>
      <c r="D50" s="53">
        <v>2024</v>
      </c>
      <c r="E50" s="29" t="s">
        <v>100</v>
      </c>
      <c r="F50" s="54">
        <v>900</v>
      </c>
      <c r="G50" s="55"/>
      <c r="H50" s="49">
        <f t="shared" si="9"/>
        <v>716</v>
      </c>
      <c r="I50" s="51"/>
      <c r="J50" s="51">
        <v>716</v>
      </c>
      <c r="K50" s="52">
        <f t="shared" si="10"/>
        <v>716</v>
      </c>
      <c r="L50" s="31"/>
    </row>
    <row r="51" spans="1:247" s="27" customFormat="1" ht="35.4" customHeight="1" x14ac:dyDescent="0.25">
      <c r="A51" s="10" t="s">
        <v>20</v>
      </c>
      <c r="B51" s="41" t="s">
        <v>104</v>
      </c>
      <c r="C51" s="58">
        <f>+C52+C54</f>
        <v>4</v>
      </c>
      <c r="D51" s="3">
        <f t="shared" ref="D51" si="11">+D52+D54</f>
        <v>0</v>
      </c>
      <c r="E51" s="3">
        <f t="shared" ref="E51" si="12">+E52+E54</f>
        <v>0</v>
      </c>
      <c r="F51" s="3">
        <f t="shared" ref="F51:J51" si="13">+F52+F54</f>
        <v>4556</v>
      </c>
      <c r="G51" s="3">
        <f t="shared" si="13"/>
        <v>0</v>
      </c>
      <c r="H51" s="3">
        <f t="shared" si="13"/>
        <v>3636</v>
      </c>
      <c r="I51" s="3">
        <f t="shared" si="13"/>
        <v>0</v>
      </c>
      <c r="J51" s="3">
        <f t="shared" si="13"/>
        <v>3636</v>
      </c>
      <c r="K51" s="3">
        <f>+K52+K54</f>
        <v>3636</v>
      </c>
      <c r="L51" s="26"/>
    </row>
    <row r="52" spans="1:247" s="13" customFormat="1" ht="35.4" customHeight="1" x14ac:dyDescent="0.25">
      <c r="A52" s="10" t="s">
        <v>7</v>
      </c>
      <c r="B52" s="42" t="s">
        <v>107</v>
      </c>
      <c r="C52" s="20">
        <f>+SUM(C53:C53)</f>
        <v>1</v>
      </c>
      <c r="D52" s="35">
        <f>+SUM(D53:D53)</f>
        <v>0</v>
      </c>
      <c r="E52" s="20">
        <f>+SUM(E53:E53)</f>
        <v>0</v>
      </c>
      <c r="F52" s="3">
        <f>+F53</f>
        <v>1870</v>
      </c>
      <c r="G52" s="3">
        <f t="shared" ref="G52:J52" si="14">+G53</f>
        <v>0</v>
      </c>
      <c r="H52" s="3">
        <f t="shared" si="14"/>
        <v>950</v>
      </c>
      <c r="I52" s="3">
        <f t="shared" si="14"/>
        <v>0</v>
      </c>
      <c r="J52" s="3">
        <f t="shared" si="14"/>
        <v>950</v>
      </c>
      <c r="K52" s="3">
        <f>+K53</f>
        <v>950</v>
      </c>
      <c r="L52" s="20"/>
    </row>
    <row r="53" spans="1:247" s="19" customFormat="1" ht="45.65" customHeight="1" x14ac:dyDescent="0.25">
      <c r="A53" s="17" t="s">
        <v>11</v>
      </c>
      <c r="B53" s="43" t="s">
        <v>14</v>
      </c>
      <c r="C53" s="18">
        <v>1</v>
      </c>
      <c r="D53" s="18" t="s">
        <v>13</v>
      </c>
      <c r="E53" s="22" t="s">
        <v>18</v>
      </c>
      <c r="F53" s="22">
        <v>1870</v>
      </c>
      <c r="G53" s="22"/>
      <c r="H53" s="9">
        <f t="shared" si="5"/>
        <v>950</v>
      </c>
      <c r="I53" s="22"/>
      <c r="J53" s="22">
        <v>950</v>
      </c>
      <c r="K53" s="28">
        <f>+J53+I53</f>
        <v>950</v>
      </c>
      <c r="L53" s="22"/>
    </row>
    <row r="54" spans="1:247" s="13" customFormat="1" ht="61.75" customHeight="1" x14ac:dyDescent="0.25">
      <c r="A54" s="10" t="s">
        <v>19</v>
      </c>
      <c r="B54" s="44" t="s">
        <v>105</v>
      </c>
      <c r="C54" s="35">
        <f t="shared" ref="C54:J54" si="15">+SUM(C55:C57)</f>
        <v>3</v>
      </c>
      <c r="D54" s="35">
        <f t="shared" si="15"/>
        <v>0</v>
      </c>
      <c r="E54" s="20">
        <f t="shared" si="15"/>
        <v>0</v>
      </c>
      <c r="F54" s="3">
        <f t="shared" si="15"/>
        <v>2686</v>
      </c>
      <c r="G54" s="3">
        <f t="shared" si="15"/>
        <v>0</v>
      </c>
      <c r="H54" s="3">
        <f t="shared" si="15"/>
        <v>2686</v>
      </c>
      <c r="I54" s="3">
        <f t="shared" si="15"/>
        <v>0</v>
      </c>
      <c r="J54" s="3">
        <f t="shared" si="15"/>
        <v>2686</v>
      </c>
      <c r="K54" s="3">
        <f>+SUM(K55:K57)</f>
        <v>2686</v>
      </c>
      <c r="L54" s="20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</row>
    <row r="55" spans="1:247" s="19" customFormat="1" ht="57" customHeight="1" x14ac:dyDescent="0.25">
      <c r="A55" s="17" t="s">
        <v>11</v>
      </c>
      <c r="B55" s="43" t="s">
        <v>101</v>
      </c>
      <c r="C55" s="7">
        <v>1</v>
      </c>
      <c r="D55" s="7" t="s">
        <v>13</v>
      </c>
      <c r="E55" s="22" t="s">
        <v>18</v>
      </c>
      <c r="F55" s="9">
        <f>+G55+H55</f>
        <v>380</v>
      </c>
      <c r="G55" s="22"/>
      <c r="H55" s="9">
        <f>+I55+J55</f>
        <v>380</v>
      </c>
      <c r="I55" s="22"/>
      <c r="J55" s="22">
        <v>380</v>
      </c>
      <c r="K55" s="28">
        <f t="shared" ref="K55:K57" si="16">+J55+I55</f>
        <v>380</v>
      </c>
      <c r="L55" s="22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</row>
    <row r="56" spans="1:247" s="19" customFormat="1" ht="66.5" customHeight="1" x14ac:dyDescent="0.25">
      <c r="A56" s="17" t="s">
        <v>12</v>
      </c>
      <c r="B56" s="43" t="s">
        <v>29</v>
      </c>
      <c r="C56" s="7">
        <v>1</v>
      </c>
      <c r="D56" s="7" t="s">
        <v>13</v>
      </c>
      <c r="E56" s="22" t="s">
        <v>18</v>
      </c>
      <c r="F56" s="9">
        <f t="shared" si="5"/>
        <v>200</v>
      </c>
      <c r="G56" s="22"/>
      <c r="H56" s="9">
        <f t="shared" si="5"/>
        <v>200</v>
      </c>
      <c r="I56" s="22"/>
      <c r="J56" s="22">
        <v>200</v>
      </c>
      <c r="K56" s="28">
        <f t="shared" si="16"/>
        <v>200</v>
      </c>
      <c r="L56" s="22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</row>
    <row r="57" spans="1:247" s="19" customFormat="1" ht="35.4" customHeight="1" x14ac:dyDescent="0.25">
      <c r="A57" s="17" t="s">
        <v>15</v>
      </c>
      <c r="B57" s="43" t="s">
        <v>30</v>
      </c>
      <c r="C57" s="7">
        <v>1</v>
      </c>
      <c r="D57" s="7" t="s">
        <v>13</v>
      </c>
      <c r="E57" s="22" t="s">
        <v>18</v>
      </c>
      <c r="F57" s="22">
        <v>2106</v>
      </c>
      <c r="G57" s="22"/>
      <c r="H57" s="9">
        <f>+I57+J57</f>
        <v>2106</v>
      </c>
      <c r="I57" s="22"/>
      <c r="J57" s="22">
        <v>2106</v>
      </c>
      <c r="K57" s="28">
        <f t="shared" si="16"/>
        <v>2106</v>
      </c>
      <c r="L57" s="22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</row>
  </sheetData>
  <autoFilter ref="A10:IM57" xr:uid="{CD89A38C-36F3-48F8-8CA7-46CF14708C9B}"/>
  <mergeCells count="16">
    <mergeCell ref="F5:F8"/>
    <mergeCell ref="A2:L2"/>
    <mergeCell ref="A3:L3"/>
    <mergeCell ref="A4:F4"/>
    <mergeCell ref="A5:A8"/>
    <mergeCell ref="B5:B8"/>
    <mergeCell ref="C5:C8"/>
    <mergeCell ref="D5:D8"/>
    <mergeCell ref="E5:E8"/>
    <mergeCell ref="K5:K8"/>
    <mergeCell ref="L5:L8"/>
    <mergeCell ref="G5:G8"/>
    <mergeCell ref="H5:H8"/>
    <mergeCell ref="I5:J5"/>
    <mergeCell ref="I6:I8"/>
    <mergeCell ref="J6:J8"/>
  </mergeCells>
  <phoneticPr fontId="36" type="noConversion"/>
  <pageMargins left="0.43307086614173229" right="0.15748031496062992" top="0.39370078740157483" bottom="0.47244094488188981" header="0.31496062992125984" footer="0.31496062992125984"/>
  <pageSetup paperSize="9" scale="75" fitToHeight="0" orientation="landscape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 KHV từ tăng thu tiền đất</vt:lpstr>
      <vt:lpstr>'BS KHV từ tăng thu tiền đất'!Print_Area</vt:lpstr>
      <vt:lpstr>'BS KHV từ tăng thu tiền đất'!Print_Titles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THAOTC</dc:creator>
  <cp:lastModifiedBy>GALAXY</cp:lastModifiedBy>
  <cp:lastPrinted>2025-09-24T06:48:56Z</cp:lastPrinted>
  <dcterms:created xsi:type="dcterms:W3CDTF">2021-07-30T01:33:04Z</dcterms:created>
  <dcterms:modified xsi:type="dcterms:W3CDTF">2025-09-24T06:49:20Z</dcterms:modified>
</cp:coreProperties>
</file>